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10001.TMP\"/>
    </mc:Choice>
  </mc:AlternateContent>
  <xr:revisionPtr revIDLastSave="0" documentId="8_{52E928A6-BB07-4B37-A2FF-0326DB6364F9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349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2" i="2" l="1"/>
  <c r="R52" i="2"/>
  <c r="X50" i="2"/>
  <c r="R50" i="2"/>
  <c r="X48" i="2"/>
  <c r="R48" i="2"/>
  <c r="X46" i="2"/>
  <c r="R46" i="2"/>
  <c r="X44" i="2"/>
  <c r="R44" i="2"/>
  <c r="X42" i="2"/>
  <c r="R42" i="2"/>
  <c r="X40" i="2"/>
  <c r="R40" i="2"/>
  <c r="X38" i="2"/>
  <c r="R38" i="2"/>
  <c r="X36" i="2"/>
  <c r="R36" i="2"/>
  <c r="X34" i="2"/>
  <c r="R34" i="2"/>
  <c r="X32" i="2"/>
  <c r="R32" i="2"/>
  <c r="X30" i="2"/>
  <c r="R30" i="2"/>
  <c r="X28" i="2"/>
  <c r="R28" i="2"/>
  <c r="X26" i="2"/>
  <c r="R26" i="2"/>
  <c r="X24" i="2"/>
  <c r="R24" i="2"/>
  <c r="X22" i="2"/>
  <c r="R22" i="2"/>
  <c r="X63" i="2"/>
  <c r="R63" i="2"/>
  <c r="X67" i="2"/>
  <c r="R67" i="2"/>
  <c r="X66" i="2"/>
  <c r="R66" i="2"/>
  <c r="R18" i="2"/>
  <c r="X18" i="2"/>
  <c r="R56" i="2"/>
  <c r="X56" i="2"/>
  <c r="X60" i="2"/>
  <c r="X77" i="2"/>
  <c r="X80" i="2"/>
  <c r="X83" i="2"/>
</calcChain>
</file>

<file path=xl/sharedStrings.xml><?xml version="1.0" encoding="utf-8"?>
<sst xmlns="http://schemas.openxmlformats.org/spreadsheetml/2006/main" count="488" uniqueCount="179">
  <si>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</si>
  <si>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</si>
  <si>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</si>
  <si>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</si>
  <si>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</si>
  <si>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</si>
  <si>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</si>
  <si>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</si>
  <si>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</si>
  <si>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</si>
  <si>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</si>
  <si>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</si>
  <si>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</si>
  <si>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</si>
  <si>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</si>
  <si>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</si>
  <si>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</si>
  <si>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</si>
  <si>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</si>
  <si>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</si>
  <si>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</si>
  <si>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</si>
  <si>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</si>
  <si>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</si>
  <si>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</si>
  <si>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</si>
  <si>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</si>
  <si>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</si>
  <si>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</si>
  <si>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</si>
  <si>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</si>
  <si>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</si>
  <si>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</si>
  <si>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</si>
  <si>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</si>
  <si>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</si>
  <si>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</si>
  <si>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</si>
  <si>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</si>
  <si>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</si>
  <si>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</si>
  <si>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</si>
  <si>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</si>
  <si>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</si>
  <si>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</si>
  <si>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</si>
  <si>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</si>
  <si>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</si>
  <si>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</si>
  <si>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</si>
  <si>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</si>
  <si>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</si>
  <si>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</si>
  <si>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</si>
  <si>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</si>
  <si>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</si>
  <si>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</si>
  <si>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</si>
  <si>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</si>
  <si>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</si>
  <si>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</si>
  <si>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</si>
  <si>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</si>
  <si>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</si>
  <si>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</si>
  <si>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</si>
  <si>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</si>
  <si>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</si>
  <si>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</si>
  <si>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</si>
  <si>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</si>
  <si>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</si>
  <si>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</si>
  <si>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</t>
  </si>
  <si>
    <t>6117000910</t>
  </si>
  <si>
    <t>ГОД</t>
  </si>
  <si>
    <t>5</t>
  </si>
  <si>
    <t>01.01.2020</t>
  </si>
  <si>
    <t>3</t>
  </si>
  <si>
    <t>500</t>
  </si>
  <si>
    <t>Замула Н</t>
  </si>
  <si>
    <t>субсидия на выполнение государственного (муниципального) задания</t>
  </si>
  <si>
    <t>кредиторская</t>
  </si>
  <si>
    <t>440160211</t>
  </si>
  <si>
    <t>07020000000000111</t>
  </si>
  <si>
    <t>440160213</t>
  </si>
  <si>
    <t>07020000000000119</t>
  </si>
  <si>
    <t>07020000000000000</t>
  </si>
  <si>
    <t>440140131</t>
  </si>
  <si>
    <t>430211</t>
  </si>
  <si>
    <t>430211000</t>
  </si>
  <si>
    <t>07020000000000244</t>
  </si>
  <si>
    <t>430221</t>
  </si>
  <si>
    <t>430221000</t>
  </si>
  <si>
    <t>430223</t>
  </si>
  <si>
    <t>430223000</t>
  </si>
  <si>
    <t>430225</t>
  </si>
  <si>
    <t>430225000</t>
  </si>
  <si>
    <t>430226</t>
  </si>
  <si>
    <t>430226000</t>
  </si>
  <si>
    <t>430231</t>
  </si>
  <si>
    <t>430231000</t>
  </si>
  <si>
    <t>430234</t>
  </si>
  <si>
    <t>430234000</t>
  </si>
  <si>
    <t>430266</t>
  </si>
  <si>
    <t>430266000</t>
  </si>
  <si>
    <t>430301</t>
  </si>
  <si>
    <t>430301000</t>
  </si>
  <si>
    <t>430302</t>
  </si>
  <si>
    <t>430302000</t>
  </si>
  <si>
    <t>430306</t>
  </si>
  <si>
    <t>430306000</t>
  </si>
  <si>
    <t>430307</t>
  </si>
  <si>
    <t>430307000</t>
  </si>
  <si>
    <t>430310</t>
  </si>
  <si>
    <t>430310000</t>
  </si>
  <si>
    <t>07020000000000851</t>
  </si>
  <si>
    <t>430312</t>
  </si>
  <si>
    <t>430312000</t>
  </si>
  <si>
    <t>430313</t>
  </si>
  <si>
    <t>430313000</t>
  </si>
  <si>
    <t>430403</t>
  </si>
  <si>
    <t>430403000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</si>
  <si>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</si>
  <si>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</si>
  <si>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</si>
  <si>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</si>
  <si>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</si>
  <si>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</si>
  <si>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</si>
  <si>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</si>
  <si>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</si>
  <si>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</si>
  <si>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</si>
  <si>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</si>
  <si>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</si>
  <si>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</si>
  <si>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07020000000000111440160211</t>
  </si>
  <si>
    <t>07020000000000119440160213</t>
  </si>
  <si>
    <t>07020000000000000440140131</t>
  </si>
  <si>
    <t>07020000000000111430211000</t>
  </si>
  <si>
    <t>*****************430211000</t>
  </si>
  <si>
    <t>07020000000000244430221000</t>
  </si>
  <si>
    <t>*****************430221000</t>
  </si>
  <si>
    <t>07020000000000244430223000</t>
  </si>
  <si>
    <t>*****************430223000</t>
  </si>
  <si>
    <t>07020000000000244430225000</t>
  </si>
  <si>
    <t>*****************430225000</t>
  </si>
  <si>
    <t>07020000000000244430226000</t>
  </si>
  <si>
    <t>*****************430226000</t>
  </si>
  <si>
    <t>07020000000000244430231000</t>
  </si>
  <si>
    <t>*****************430231000</t>
  </si>
  <si>
    <t>07020000000000244430234000</t>
  </si>
  <si>
    <t>*****************430234000</t>
  </si>
  <si>
    <t>07020000000000111430266000</t>
  </si>
  <si>
    <t>*****************430266000</t>
  </si>
  <si>
    <t>*****************430200000</t>
  </si>
  <si>
    <t>Итого по коду синтетического счета</t>
  </si>
  <si>
    <t>430200000</t>
  </si>
  <si>
    <t>07020000000000111430301000</t>
  </si>
  <si>
    <t>*****************430301000</t>
  </si>
  <si>
    <t>07020000000000119430302000</t>
  </si>
  <si>
    <t>*****************430302000</t>
  </si>
  <si>
    <t>07020000000000119430306000</t>
  </si>
  <si>
    <t>*****************430306000</t>
  </si>
  <si>
    <t>07020000000000119430307000</t>
  </si>
  <si>
    <t>*****************430307000</t>
  </si>
  <si>
    <t>07020000000000119430310000</t>
  </si>
  <si>
    <t>*****************430310000</t>
  </si>
  <si>
    <t>07020000000000851430312000</t>
  </si>
  <si>
    <t>*****************430312000</t>
  </si>
  <si>
    <t>07020000000000851430313000</t>
  </si>
  <si>
    <t>*****************430313000</t>
  </si>
  <si>
    <t>*****************430300000</t>
  </si>
  <si>
    <t>430300000</t>
  </si>
  <si>
    <t>07020000000000111430403000</t>
  </si>
  <si>
    <t>*****************430403000</t>
  </si>
  <si>
    <t>*****************430400000</t>
  </si>
  <si>
    <t>430400000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</si>
</sst>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77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37" xfId="43" applyNumberFormat="1" applyFont="1" applyFill="1" applyBorder="1" applyAlignment="1">
      <alignment horizontal="center"/>
    </xf>
    <xf numFmtId="164" fontId="22" fillId="33" borderId="20" xfId="43" applyNumberFormat="1" applyFont="1" applyFill="1" applyBorder="1" applyAlignment="1">
      <alignment horizontal="center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164" fontId="22" fillId="33" borderId="29" xfId="43" applyNumberFormat="1" applyFont="1" applyFill="1" applyBorder="1" applyAlignment="1">
      <alignment horizontal="center"/>
    </xf>
    <xf numFmtId="164" fontId="22" fillId="33" borderId="30" xfId="43" applyNumberFormat="1" applyFont="1" applyFill="1" applyBorder="1" applyAlignment="1">
      <alignment horizontal="center"/>
    </xf>
    <xf numFmtId="164" fontId="22" fillId="0" borderId="30" xfId="43" applyNumberFormat="1" applyFont="1" applyBorder="1" applyAlignment="1" applyProtection="1">
      <alignment horizontal="right"/>
      <protection locked="0"/>
    </xf>
    <xf numFmtId="164" fontId="22" fillId="35" borderId="30" xfId="43" applyNumberFormat="1" applyFont="1" applyFill="1" applyBorder="1" applyAlignment="1">
      <alignment horizontal="right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9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164" fontId="22" fillId="0" borderId="30" xfId="43" applyNumberFormat="1" applyFont="1" applyBorder="1" applyAlignment="1">
      <alignment horizontal="right"/>
    </xf>
    <xf numFmtId="0" fontId="20" fillId="0" borderId="0" xfId="43" applyFont="1" applyAlignment="1">
      <alignment horizontal="center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22" fillId="0" borderId="31" xfId="43" applyFont="1" applyBorder="1" applyAlignment="1">
      <alignment horizontal="center" vertical="center" wrapText="1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0" fontId="31" fillId="0" borderId="0" xfId="43" applyFont="1" applyAlignment="1">
      <alignment horizontal="center"/>
    </xf>
    <xf numFmtId="0" fontId="20" fillId="0" borderId="30" xfId="43" applyFont="1" applyBorder="1" applyAlignment="1">
      <alignment horizontal="center" vertical="center"/>
    </xf>
    <xf numFmtId="0" fontId="18" fillId="0" borderId="30" xfId="42" applyBorder="1"/>
    <xf numFmtId="0" fontId="18" fillId="0" borderId="33" xfId="42" applyBorder="1"/>
    <xf numFmtId="0" fontId="22" fillId="0" borderId="0" xfId="43" applyFont="1" applyAlignment="1">
      <alignment horizontal="right" indent="2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49" fontId="22" fillId="38" borderId="25" xfId="43" applyNumberFormat="1" applyFont="1" applyFill="1" applyBorder="1" applyAlignment="1" applyProtection="1">
      <alignment horizontal="center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49" fontId="22" fillId="38" borderId="24" xfId="43" applyNumberFormat="1" applyFont="1" applyFill="1" applyBorder="1" applyAlignment="1" applyProtection="1">
      <alignment horizontal="center" wrapText="1"/>
      <protection locked="0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164" fontId="22" fillId="41" borderId="3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164" fontId="23" fillId="34" borderId="30" xfId="43" applyNumberFormat="1" applyFont="1" applyFill="1" applyBorder="1" applyAlignment="1">
      <alignment horizontal="center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0" borderId="51" xfId="43" applyNumberFormat="1" applyFont="1" applyBorder="1" applyAlignment="1" applyProtection="1">
      <alignment horizontal="center" wrapText="1"/>
      <protection locked="0"/>
    </xf>
    <xf numFmtId="49" fontId="22" fillId="0" borderId="31" xfId="43" applyNumberFormat="1" applyFont="1" applyBorder="1" applyAlignment="1" applyProtection="1">
      <alignment horizontal="center" wrapText="1"/>
      <protection locked="0"/>
    </xf>
    <xf numFmtId="164" fontId="22" fillId="33" borderId="20" xfId="43" applyNumberFormat="1" applyFont="1" applyFill="1" applyBorder="1" applyAlignment="1">
      <alignment horizontal="center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164" fontId="22" fillId="0" borderId="20" xfId="43" applyNumberFormat="1" applyFont="1" applyBorder="1" applyAlignment="1" applyProtection="1">
      <alignment horizontal="right"/>
      <protection locked="0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33" borderId="30" xfId="43" applyNumberFormat="1" applyFont="1" applyFill="1" applyBorder="1" applyAlignment="1">
      <alignment horizontal="center"/>
    </xf>
    <xf numFmtId="0" fontId="21" fillId="0" borderId="0" xfId="42" applyFont="1" applyAlignment="1">
      <alignment horizontal="center"/>
    </xf>
    <xf numFmtId="0" fontId="35" fillId="0" borderId="75" xfId="42" applyFont="1" applyBorder="1" applyAlignment="1">
      <alignment horizontal="left" vertical="center" indent="2"/>
    </xf>
    <xf numFmtId="0" fontId="35" fillId="0" borderId="76" xfId="42" applyFont="1" applyBorder="1" applyAlignment="1">
      <alignment horizontal="left" vertical="center" indent="2"/>
    </xf>
    <xf numFmtId="0" fontId="21" fillId="0" borderId="76" xfId="42" applyFont="1" applyBorder="1" applyAlignment="1">
      <alignment horizontal="center"/>
    </xf>
    <xf numFmtId="0" fontId="21" fillId="0" borderId="77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8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0" fontId="23" fillId="34" borderId="83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79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3" fillId="34" borderId="86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34" fillId="38" borderId="74" xfId="45" applyFont="1" applyFill="1" applyBorder="1" applyAlignment="1">
      <alignment horizontal="right" indent="1"/>
    </xf>
    <xf numFmtId="0" fontId="34" fillId="38" borderId="73" xfId="45" applyFont="1" applyFill="1" applyBorder="1" applyAlignment="1">
      <alignment horizontal="right" indent="1"/>
    </xf>
    <xf numFmtId="49" fontId="33" fillId="38" borderId="73" xfId="42" applyNumberFormat="1" applyFont="1" applyFill="1" applyBorder="1" applyAlignment="1">
      <alignment horizontal="left" indent="1"/>
    </xf>
    <xf numFmtId="49" fontId="33" fillId="38" borderId="72" xfId="42" applyNumberFormat="1" applyFont="1" applyFill="1" applyBorder="1" applyAlignment="1">
      <alignment horizontal="left" indent="1"/>
    </xf>
    <xf numFmtId="0" fontId="34" fillId="38" borderId="71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0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0" xfId="42" applyNumberFormat="1" applyFont="1" applyFill="1" applyBorder="1" applyAlignment="1">
      <alignment horizontal="left" indent="1"/>
    </xf>
    <xf numFmtId="0" fontId="34" fillId="38" borderId="69" xfId="45" applyFont="1" applyFill="1" applyBorder="1" applyAlignment="1">
      <alignment horizontal="right" indent="1"/>
    </xf>
    <xf numFmtId="0" fontId="34" fillId="38" borderId="68" xfId="45" applyFont="1" applyFill="1" applyBorder="1" applyAlignment="1">
      <alignment horizontal="right" indent="1"/>
    </xf>
    <xf numFmtId="49" fontId="33" fillId="38" borderId="68" xfId="42" applyNumberFormat="1" applyFont="1" applyFill="1" applyBorder="1" applyAlignment="1">
      <alignment horizontal="left" wrapText="1" indent="1"/>
    </xf>
    <xf numFmtId="49" fontId="33" fillId="38" borderId="67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0" borderId="31" xfId="43" applyNumberFormat="1" applyFont="1" applyBorder="1" applyAlignment="1">
      <alignment horizontal="center" wrapText="1"/>
    </xf>
    <xf numFmtId="49" fontId="22" fillId="36" borderId="87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ACC2C219-5F19-431B-8AA9-E31FB445BD0D}"/>
    <cellStyle name="Обычный 2 2" xfId="44" xr:uid="{E60FF656-CCF7-4765-ABFE-6F1E4B010A78}"/>
    <cellStyle name="Обычный 3 2" xfId="45" xr:uid="{3DB620D3-7B5A-421F-BF1E-CDF1C261422F}"/>
    <cellStyle name="Обычный_ТРАФАРЕТ" xfId="43" xr:uid="{46D1E995-632A-4D20-88AB-B76274FAFFC7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70</xdr:row>
      <xdr:rowOff>28575</xdr:rowOff>
    </xdr:from>
    <xdr:to>
      <xdr:col>11</xdr:col>
      <xdr:colOff>123825</xdr:colOff>
      <xdr:row>70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4FA24764-25CF-4A53-A8D3-5D385C91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7A7E-4FA7-4460-9727-84D691FCFB7A}">
  <dimension ref="A1:AF85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65"/>
      <c r="B1" s="65"/>
      <c r="C1" s="65"/>
      <c r="D1" s="65"/>
      <c r="E1" s="65"/>
      <c r="F1" s="65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5" t="s">
        <v>72</v>
      </c>
      <c r="U1" s="196" t="s">
        <v>71</v>
      </c>
      <c r="V1" s="197"/>
      <c r="W1" s="107" t="s">
        <v>70</v>
      </c>
      <c r="X1" s="102"/>
      <c r="Y1" s="98" t="s">
        <v>76</v>
      </c>
      <c r="Z1" s="103" t="s">
        <v>69</v>
      </c>
      <c r="AA1" s="102"/>
      <c r="AB1" s="94" t="s">
        <v>68</v>
      </c>
      <c r="AC1" s="102"/>
    </row>
    <row r="2" spans="1:29" ht="15" x14ac:dyDescent="0.25">
      <c r="A2" s="65"/>
      <c r="B2" s="65"/>
      <c r="C2" s="65"/>
      <c r="D2" s="65"/>
      <c r="E2" s="65"/>
      <c r="F2" s="6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5"/>
      <c r="S2" s="104"/>
      <c r="T2" s="102"/>
      <c r="U2" s="102"/>
      <c r="V2" s="102"/>
      <c r="W2" s="102"/>
      <c r="X2" s="102"/>
      <c r="Y2" s="98" t="s">
        <v>79</v>
      </c>
      <c r="Z2" s="103" t="s">
        <v>67</v>
      </c>
      <c r="AA2" s="102"/>
      <c r="AB2" s="94" t="s">
        <v>66</v>
      </c>
      <c r="AC2" s="102"/>
    </row>
    <row r="3" spans="1:29" ht="15.75" x14ac:dyDescent="0.25">
      <c r="A3" s="199" t="s">
        <v>65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01"/>
      <c r="Y3" s="98" t="s">
        <v>77</v>
      </c>
      <c r="Z3" s="95" t="s">
        <v>64</v>
      </c>
      <c r="AA3" s="42"/>
      <c r="AB3" s="94" t="s">
        <v>63</v>
      </c>
      <c r="AC3" s="101"/>
    </row>
    <row r="4" spans="1:29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98"/>
      <c r="Z4" s="95" t="s">
        <v>62</v>
      </c>
      <c r="AA4" s="42"/>
      <c r="AB4" s="94" t="s">
        <v>61</v>
      </c>
      <c r="AC4" s="100"/>
    </row>
    <row r="5" spans="1:29" x14ac:dyDescent="0.2">
      <c r="A5" s="192" t="s">
        <v>60</v>
      </c>
      <c r="B5" s="192"/>
      <c r="C5" s="192"/>
      <c r="D5" s="192"/>
      <c r="E5" s="192"/>
      <c r="F5" s="192"/>
      <c r="G5" s="192"/>
      <c r="H5" s="198" t="s">
        <v>81</v>
      </c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5"/>
      <c r="Y5" s="98" t="s">
        <v>78</v>
      </c>
      <c r="Z5" s="95" t="s">
        <v>59</v>
      </c>
      <c r="AA5" s="42"/>
      <c r="AB5" s="94" t="s">
        <v>58</v>
      </c>
      <c r="AC5" s="15"/>
    </row>
    <row r="6" spans="1:29" x14ac:dyDescent="0.2">
      <c r="A6" s="99"/>
      <c r="B6" s="99"/>
      <c r="C6" s="99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97"/>
      <c r="U6" s="97"/>
      <c r="V6" s="97"/>
      <c r="W6" s="97"/>
      <c r="X6" s="97"/>
      <c r="Y6" s="98"/>
      <c r="Z6" s="95" t="s">
        <v>57</v>
      </c>
      <c r="AA6" s="42"/>
      <c r="AB6" s="94" t="s">
        <v>56</v>
      </c>
      <c r="AC6" s="97"/>
    </row>
    <row r="7" spans="1:29" x14ac:dyDescent="0.2">
      <c r="A7" s="192" t="s">
        <v>55</v>
      </c>
      <c r="B7" s="192"/>
      <c r="C7" s="192"/>
      <c r="D7" s="192"/>
      <c r="E7" s="192"/>
      <c r="F7" s="192"/>
      <c r="G7" s="192"/>
      <c r="H7" s="198" t="s">
        <v>82</v>
      </c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5"/>
      <c r="Y7" s="98" t="s">
        <v>74</v>
      </c>
      <c r="Z7" s="95" t="s">
        <v>54</v>
      </c>
      <c r="AA7" s="42" t="s">
        <v>80</v>
      </c>
      <c r="AB7" s="94" t="s">
        <v>53</v>
      </c>
      <c r="AC7" s="15"/>
    </row>
    <row r="8" spans="1:29" x14ac:dyDescent="0.2">
      <c r="A8" s="99"/>
      <c r="B8" s="99"/>
      <c r="C8" s="99"/>
      <c r="F8" s="99"/>
      <c r="G8" s="99"/>
      <c r="H8" s="188" t="s">
        <v>52</v>
      </c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97"/>
      <c r="Y8" s="98" t="s">
        <v>75</v>
      </c>
      <c r="Z8" s="95" t="s">
        <v>51</v>
      </c>
      <c r="AA8" s="42" t="s">
        <v>80</v>
      </c>
      <c r="AB8" s="94" t="s">
        <v>50</v>
      </c>
      <c r="AC8" s="97"/>
    </row>
    <row r="9" spans="1:29" x14ac:dyDescent="0.2">
      <c r="A9" s="99"/>
      <c r="B9" s="9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8"/>
      <c r="Z9" s="95" t="s">
        <v>49</v>
      </c>
      <c r="AA9" s="42" t="s">
        <v>73</v>
      </c>
      <c r="AB9" s="94" t="s">
        <v>48</v>
      </c>
      <c r="AC9" s="97"/>
    </row>
    <row r="10" spans="1:29" x14ac:dyDescent="0.2">
      <c r="A10" s="200" t="s">
        <v>47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96"/>
      <c r="Y10" s="42"/>
      <c r="Z10" s="95" t="s">
        <v>46</v>
      </c>
      <c r="AA10" s="42"/>
      <c r="AB10" s="94" t="s">
        <v>45</v>
      </c>
      <c r="AC10" s="65"/>
    </row>
    <row r="11" spans="1:29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93"/>
      <c r="Z11" s="95" t="s">
        <v>44</v>
      </c>
      <c r="AA11" s="42"/>
      <c r="AB11" s="94" t="s">
        <v>43</v>
      </c>
      <c r="AC11" s="65"/>
    </row>
    <row r="12" spans="1:29" s="89" customFormat="1" ht="15" customHeight="1" x14ac:dyDescent="0.25">
      <c r="A12" s="184" t="s">
        <v>15</v>
      </c>
      <c r="B12" s="167"/>
      <c r="C12" s="167"/>
      <c r="D12" s="167"/>
      <c r="E12" s="167"/>
      <c r="F12" s="167"/>
      <c r="G12" s="193" t="s">
        <v>42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91"/>
      <c r="Y12" s="92"/>
      <c r="Z12" s="92"/>
      <c r="AA12" s="92"/>
      <c r="AB12" s="93"/>
      <c r="AC12" s="91"/>
    </row>
    <row r="13" spans="1:29" s="89" customFormat="1" ht="22.5" customHeight="1" x14ac:dyDescent="0.2">
      <c r="A13" s="184"/>
      <c r="B13" s="167"/>
      <c r="C13" s="167"/>
      <c r="D13" s="167"/>
      <c r="E13" s="167"/>
      <c r="F13" s="167"/>
      <c r="G13" s="189" t="s">
        <v>41</v>
      </c>
      <c r="H13" s="189"/>
      <c r="I13" s="189"/>
      <c r="J13" s="189"/>
      <c r="K13" s="189"/>
      <c r="L13" s="189"/>
      <c r="M13" s="189"/>
      <c r="N13" s="193" t="s">
        <v>40</v>
      </c>
      <c r="O13" s="194"/>
      <c r="P13" s="194"/>
      <c r="Q13" s="195"/>
      <c r="R13" s="189" t="s">
        <v>39</v>
      </c>
      <c r="S13" s="190"/>
      <c r="T13" s="191"/>
      <c r="U13" s="201" t="s">
        <v>38</v>
      </c>
      <c r="V13" s="202"/>
      <c r="W13" s="203"/>
      <c r="X13" s="91"/>
      <c r="Y13" s="92"/>
      <c r="Z13" s="92"/>
      <c r="AA13" s="92"/>
      <c r="AB13" s="92"/>
      <c r="AC13" s="91"/>
    </row>
    <row r="14" spans="1:29" s="89" customFormat="1" ht="15" customHeight="1" x14ac:dyDescent="0.25">
      <c r="A14" s="184"/>
      <c r="B14" s="167"/>
      <c r="C14" s="167"/>
      <c r="D14" s="167"/>
      <c r="E14" s="167"/>
      <c r="F14" s="167"/>
      <c r="G14" s="189" t="s">
        <v>34</v>
      </c>
      <c r="H14" s="189" t="s">
        <v>35</v>
      </c>
      <c r="I14" s="189"/>
      <c r="J14" s="189"/>
      <c r="K14" s="189"/>
      <c r="L14" s="189"/>
      <c r="M14" s="189"/>
      <c r="N14" s="193" t="s">
        <v>37</v>
      </c>
      <c r="O14" s="195"/>
      <c r="P14" s="193" t="s">
        <v>36</v>
      </c>
      <c r="Q14" s="195"/>
      <c r="R14" s="189" t="s">
        <v>34</v>
      </c>
      <c r="S14" s="189" t="s">
        <v>35</v>
      </c>
      <c r="T14" s="193"/>
      <c r="U14" s="189" t="s">
        <v>34</v>
      </c>
      <c r="V14" s="189" t="s">
        <v>35</v>
      </c>
      <c r="W14" s="193"/>
      <c r="X14" s="91"/>
      <c r="Y14" s="91"/>
      <c r="Z14" s="91"/>
      <c r="AA14" s="91"/>
      <c r="AB14" s="91"/>
      <c r="AC14" s="91"/>
    </row>
    <row r="15" spans="1:29" s="89" customFormat="1" ht="33.75" x14ac:dyDescent="0.25">
      <c r="A15" s="184"/>
      <c r="B15" s="167"/>
      <c r="C15" s="167"/>
      <c r="D15" s="167"/>
      <c r="E15" s="167"/>
      <c r="F15" s="167"/>
      <c r="G15" s="189"/>
      <c r="H15" s="167" t="s">
        <v>32</v>
      </c>
      <c r="I15" s="167"/>
      <c r="J15" s="167"/>
      <c r="K15" s="167" t="s">
        <v>31</v>
      </c>
      <c r="L15" s="167"/>
      <c r="M15" s="167"/>
      <c r="N15" s="29" t="s">
        <v>34</v>
      </c>
      <c r="O15" s="29" t="s">
        <v>33</v>
      </c>
      <c r="P15" s="29" t="s">
        <v>34</v>
      </c>
      <c r="Q15" s="29" t="s">
        <v>33</v>
      </c>
      <c r="R15" s="189"/>
      <c r="S15" s="29" t="s">
        <v>32</v>
      </c>
      <c r="T15" s="90" t="s">
        <v>31</v>
      </c>
      <c r="U15" s="189"/>
      <c r="V15" s="29" t="s">
        <v>32</v>
      </c>
      <c r="W15" s="90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78">
        <v>1</v>
      </c>
      <c r="B16" s="179"/>
      <c r="C16" s="179"/>
      <c r="D16" s="179"/>
      <c r="E16" s="179"/>
      <c r="F16" s="179"/>
      <c r="G16" s="27">
        <v>2</v>
      </c>
      <c r="H16" s="213">
        <v>3</v>
      </c>
      <c r="I16" s="214"/>
      <c r="J16" s="178"/>
      <c r="K16" s="213">
        <v>4</v>
      </c>
      <c r="L16" s="214"/>
      <c r="M16" s="178"/>
      <c r="N16" s="88">
        <v>5</v>
      </c>
      <c r="O16" s="88">
        <v>6</v>
      </c>
      <c r="P16" s="88">
        <v>7</v>
      </c>
      <c r="Q16" s="88">
        <v>8</v>
      </c>
      <c r="R16" s="27">
        <v>9</v>
      </c>
      <c r="S16" s="27">
        <v>10</v>
      </c>
      <c r="T16" s="87">
        <v>11</v>
      </c>
      <c r="U16" s="27">
        <v>12</v>
      </c>
      <c r="V16" s="27">
        <v>13</v>
      </c>
      <c r="W16" s="87">
        <v>14</v>
      </c>
      <c r="X16" s="14"/>
      <c r="Y16" s="14"/>
      <c r="Z16" s="14"/>
      <c r="AA16" s="14"/>
      <c r="AB16" s="14"/>
      <c r="AC16" s="14"/>
    </row>
    <row r="17" spans="1:32" x14ac:dyDescent="0.2">
      <c r="A17" s="205" t="s">
        <v>4</v>
      </c>
      <c r="B17" s="206"/>
      <c r="C17" s="206"/>
      <c r="D17" s="206"/>
      <c r="E17" s="206"/>
      <c r="F17" s="206"/>
      <c r="G17" s="26"/>
      <c r="H17" s="204"/>
      <c r="I17" s="204"/>
      <c r="J17" s="204"/>
      <c r="K17" s="204"/>
      <c r="L17" s="204"/>
      <c r="M17" s="204"/>
      <c r="N17" s="26"/>
      <c r="O17" s="26"/>
      <c r="P17" s="26"/>
      <c r="Q17" s="26"/>
      <c r="R17" s="26"/>
      <c r="S17" s="26"/>
      <c r="T17" s="26"/>
      <c r="U17" s="26"/>
      <c r="V17" s="26"/>
      <c r="W17" s="86"/>
      <c r="X17" s="14"/>
      <c r="Y17" s="14"/>
      <c r="Z17" s="14"/>
      <c r="AA17" s="14"/>
      <c r="AB17" s="14"/>
      <c r="AC17" s="14"/>
    </row>
    <row r="18" spans="1:32" x14ac:dyDescent="0.2">
      <c r="A18" s="207"/>
      <c r="B18" s="208"/>
      <c r="C18" s="208"/>
      <c r="D18" s="209"/>
      <c r="E18" s="122"/>
      <c r="F18" s="123" t="s">
        <v>1</v>
      </c>
      <c r="G18" s="118"/>
      <c r="H18" s="216"/>
      <c r="I18" s="216"/>
      <c r="J18" s="216"/>
      <c r="K18" s="216"/>
      <c r="L18" s="216"/>
      <c r="M18" s="216"/>
      <c r="N18" s="118"/>
      <c r="O18" s="118"/>
      <c r="P18" s="118"/>
      <c r="Q18" s="118"/>
      <c r="R18" s="124">
        <f>G18+N18-P18</f>
        <v>0</v>
      </c>
      <c r="S18" s="118"/>
      <c r="T18" s="118"/>
      <c r="U18" s="117"/>
      <c r="V18" s="117"/>
      <c r="W18" s="125"/>
      <c r="X18" s="120" t="str">
        <f>IF(A18="","00000000000000000",A18)&amp;IF(E18="","000000",E18)&amp;IF(F18="","000",F18)</f>
        <v>00000000000000000000000000</v>
      </c>
      <c r="Y18" s="121"/>
      <c r="Z18" s="121"/>
      <c r="AA18" s="121"/>
      <c r="AB18" s="121"/>
      <c r="AC18" s="71"/>
      <c r="AD18" s="4"/>
      <c r="AE18" s="3"/>
      <c r="AF18" s="3"/>
    </row>
    <row r="19" spans="1:32" hidden="1" x14ac:dyDescent="0.2">
      <c r="A19" s="162" t="s">
        <v>26</v>
      </c>
      <c r="B19" s="163"/>
      <c r="C19" s="163"/>
      <c r="D19" s="164"/>
      <c r="E19" s="165"/>
      <c r="F19" s="166"/>
      <c r="G19" s="126"/>
      <c r="H19" s="215"/>
      <c r="I19" s="215"/>
      <c r="J19" s="215"/>
      <c r="K19" s="215"/>
      <c r="L19" s="215"/>
      <c r="M19" s="215"/>
      <c r="N19" s="126"/>
      <c r="O19" s="126"/>
      <c r="P19" s="126"/>
      <c r="Q19" s="126"/>
      <c r="R19" s="126"/>
      <c r="S19" s="126"/>
      <c r="T19" s="126"/>
      <c r="U19" s="126"/>
      <c r="V19" s="126"/>
      <c r="W19" s="127"/>
      <c r="X19" s="121"/>
      <c r="Y19" s="121"/>
      <c r="Z19" s="121"/>
      <c r="AA19" s="121"/>
      <c r="AB19" s="121"/>
      <c r="AC19" s="71"/>
      <c r="AD19" s="4"/>
      <c r="AE19" s="3"/>
      <c r="AF19" s="3"/>
    </row>
    <row r="20" spans="1:32" hidden="1" x14ac:dyDescent="0.2">
      <c r="A20" s="210"/>
      <c r="B20" s="211"/>
      <c r="C20" s="211"/>
      <c r="D20" s="212"/>
      <c r="E20" s="85"/>
      <c r="F20" s="85"/>
      <c r="G20" s="84"/>
      <c r="H20" s="160"/>
      <c r="I20" s="160"/>
      <c r="J20" s="160"/>
      <c r="K20" s="160"/>
      <c r="L20" s="160"/>
      <c r="M20" s="160"/>
      <c r="N20" s="84"/>
      <c r="O20" s="84"/>
      <c r="P20" s="84"/>
      <c r="Q20" s="84"/>
      <c r="R20" s="84"/>
      <c r="S20" s="84"/>
      <c r="T20" s="84"/>
      <c r="U20" s="84"/>
      <c r="V20" s="84"/>
      <c r="W20" s="83"/>
      <c r="X20" s="42"/>
      <c r="Y20" s="42"/>
      <c r="Z20" s="42"/>
      <c r="AA20" s="42"/>
      <c r="AB20" s="42"/>
      <c r="AC20" s="71"/>
      <c r="AD20" s="4"/>
      <c r="AE20" s="3"/>
      <c r="AF20" s="3"/>
    </row>
    <row r="21" spans="1:32" x14ac:dyDescent="0.2">
      <c r="A21" s="217" t="s">
        <v>3</v>
      </c>
      <c r="B21" s="218"/>
      <c r="C21" s="218"/>
      <c r="D21" s="218"/>
      <c r="E21" s="218"/>
      <c r="F21" s="218"/>
      <c r="G21" s="16"/>
      <c r="H21" s="143"/>
      <c r="I21" s="143"/>
      <c r="J21" s="143"/>
      <c r="K21" s="143"/>
      <c r="L21" s="143"/>
      <c r="M21" s="143"/>
      <c r="N21" s="16"/>
      <c r="O21" s="16"/>
      <c r="P21" s="16"/>
      <c r="Q21" s="16"/>
      <c r="R21" s="16"/>
      <c r="S21" s="16"/>
      <c r="T21" s="16"/>
      <c r="U21" s="16"/>
      <c r="V21" s="16"/>
      <c r="W21" s="73"/>
      <c r="X21" s="15"/>
      <c r="Y21" s="15"/>
      <c r="Z21" s="15"/>
      <c r="AA21" s="15"/>
      <c r="AB21" s="15"/>
      <c r="AC21" s="14"/>
    </row>
    <row r="22" spans="1:32" x14ac:dyDescent="0.2">
      <c r="A22" s="185" t="s">
        <v>84</v>
      </c>
      <c r="B22" s="186"/>
      <c r="C22" s="186"/>
      <c r="D22" s="187"/>
      <c r="E22" s="82" t="s">
        <v>89</v>
      </c>
      <c r="F22" s="81" t="s">
        <v>1</v>
      </c>
      <c r="G22" s="52"/>
      <c r="H22" s="265"/>
      <c r="I22" s="265"/>
      <c r="J22" s="265"/>
      <c r="K22" s="265"/>
      <c r="L22" s="265"/>
      <c r="M22" s="265"/>
      <c r="N22" s="52">
        <v>8525124.4600000009</v>
      </c>
      <c r="O22" s="52">
        <v>8525124.4600000009</v>
      </c>
      <c r="P22" s="52">
        <v>8525124.4600000009</v>
      </c>
      <c r="Q22" s="52">
        <v>1121805.3600000001</v>
      </c>
      <c r="R22" s="53">
        <f>G22+N22-P22</f>
        <v>0</v>
      </c>
      <c r="S22" s="52"/>
      <c r="T22" s="52"/>
      <c r="U22" s="72"/>
      <c r="V22" s="72"/>
      <c r="W22" s="80"/>
      <c r="X22" s="15" t="str">
        <f>IF(A22="","00000000000000000",A22)&amp;IF(E22="","000000",E22)&amp;IF(F22="","000",F22)</f>
        <v>07020000000000111430211000</v>
      </c>
      <c r="Y22" s="42"/>
      <c r="Z22" s="42"/>
      <c r="AA22" s="42"/>
      <c r="AB22" s="42"/>
      <c r="AC22" s="71"/>
      <c r="AD22" s="4"/>
      <c r="AE22" s="3"/>
      <c r="AF22" s="3"/>
    </row>
    <row r="23" spans="1:32" x14ac:dyDescent="0.2">
      <c r="A23" s="221" t="s">
        <v>26</v>
      </c>
      <c r="B23" s="222"/>
      <c r="C23" s="222"/>
      <c r="D23" s="223"/>
      <c r="E23" s="219" t="s">
        <v>90</v>
      </c>
      <c r="F23" s="220"/>
      <c r="G23" s="79"/>
      <c r="H23" s="224"/>
      <c r="I23" s="224"/>
      <c r="J23" s="224"/>
      <c r="K23" s="224"/>
      <c r="L23" s="224"/>
      <c r="M23" s="224"/>
      <c r="N23" s="79">
        <v>8525124.4600000009</v>
      </c>
      <c r="O23" s="79">
        <v>8525124.4600000009</v>
      </c>
      <c r="P23" s="79">
        <v>8525124.4600000009</v>
      </c>
      <c r="Q23" s="79">
        <v>1121805.3600000001</v>
      </c>
      <c r="R23" s="79">
        <v>0</v>
      </c>
      <c r="S23" s="79"/>
      <c r="T23" s="79"/>
      <c r="U23" s="79"/>
      <c r="V23" s="79"/>
      <c r="W23" s="78"/>
      <c r="X23" s="42"/>
      <c r="Y23" s="42"/>
      <c r="Z23" s="42"/>
      <c r="AA23" s="42"/>
      <c r="AB23" s="42"/>
      <c r="AC23" s="71"/>
      <c r="AD23" s="4"/>
      <c r="AE23" s="3"/>
      <c r="AF23" s="3"/>
    </row>
    <row r="24" spans="1:32" x14ac:dyDescent="0.2">
      <c r="A24" s="185" t="s">
        <v>91</v>
      </c>
      <c r="B24" s="186"/>
      <c r="C24" s="186"/>
      <c r="D24" s="187"/>
      <c r="E24" s="82" t="s">
        <v>92</v>
      </c>
      <c r="F24" s="81" t="s">
        <v>1</v>
      </c>
      <c r="G24" s="52"/>
      <c r="H24" s="265"/>
      <c r="I24" s="265"/>
      <c r="J24" s="265"/>
      <c r="K24" s="265"/>
      <c r="L24" s="265"/>
      <c r="M24" s="265"/>
      <c r="N24" s="52">
        <v>84225.84</v>
      </c>
      <c r="O24" s="52">
        <v>84225.84</v>
      </c>
      <c r="P24" s="52">
        <v>84225.84</v>
      </c>
      <c r="Q24" s="52"/>
      <c r="R24" s="53">
        <f>G24+N24-P24</f>
        <v>0</v>
      </c>
      <c r="S24" s="52"/>
      <c r="T24" s="52"/>
      <c r="U24" s="72"/>
      <c r="V24" s="72"/>
      <c r="W24" s="80"/>
      <c r="X24" s="15" t="str">
        <f>IF(A24="","00000000000000000",A24)&amp;IF(E24="","000000",E24)&amp;IF(F24="","000",F24)</f>
        <v>07020000000000244430221000</v>
      </c>
      <c r="Y24" s="42"/>
      <c r="Z24" s="42"/>
      <c r="AA24" s="42"/>
      <c r="AB24" s="42"/>
      <c r="AC24" s="71"/>
      <c r="AD24" s="4"/>
      <c r="AE24" s="3"/>
      <c r="AF24" s="3"/>
    </row>
    <row r="25" spans="1:32" x14ac:dyDescent="0.2">
      <c r="A25" s="221" t="s">
        <v>26</v>
      </c>
      <c r="B25" s="222"/>
      <c r="C25" s="222"/>
      <c r="D25" s="223"/>
      <c r="E25" s="219" t="s">
        <v>93</v>
      </c>
      <c r="F25" s="220"/>
      <c r="G25" s="79"/>
      <c r="H25" s="224"/>
      <c r="I25" s="224"/>
      <c r="J25" s="224"/>
      <c r="K25" s="224"/>
      <c r="L25" s="224"/>
      <c r="M25" s="224"/>
      <c r="N25" s="79">
        <v>84225.84</v>
      </c>
      <c r="O25" s="79">
        <v>84225.84</v>
      </c>
      <c r="P25" s="79">
        <v>84225.84</v>
      </c>
      <c r="Q25" s="79"/>
      <c r="R25" s="79">
        <v>0</v>
      </c>
      <c r="S25" s="79"/>
      <c r="T25" s="79"/>
      <c r="U25" s="79"/>
      <c r="V25" s="79"/>
      <c r="W25" s="78"/>
      <c r="X25" s="42"/>
      <c r="Y25" s="42"/>
      <c r="Z25" s="42"/>
      <c r="AA25" s="42"/>
      <c r="AB25" s="42"/>
      <c r="AC25" s="71"/>
      <c r="AD25" s="4"/>
      <c r="AE25" s="3"/>
      <c r="AF25" s="3"/>
    </row>
    <row r="26" spans="1:32" x14ac:dyDescent="0.2">
      <c r="A26" s="185" t="s">
        <v>91</v>
      </c>
      <c r="B26" s="186"/>
      <c r="C26" s="186"/>
      <c r="D26" s="187"/>
      <c r="E26" s="82" t="s">
        <v>94</v>
      </c>
      <c r="F26" s="81" t="s">
        <v>1</v>
      </c>
      <c r="G26" s="52"/>
      <c r="H26" s="265"/>
      <c r="I26" s="265"/>
      <c r="J26" s="265"/>
      <c r="K26" s="265"/>
      <c r="L26" s="265"/>
      <c r="M26" s="265"/>
      <c r="N26" s="52">
        <v>1354176.41</v>
      </c>
      <c r="O26" s="52">
        <v>1354176.41</v>
      </c>
      <c r="P26" s="52">
        <v>1354176.41</v>
      </c>
      <c r="Q26" s="52"/>
      <c r="R26" s="53">
        <f>G26+N26-P26</f>
        <v>0</v>
      </c>
      <c r="S26" s="52"/>
      <c r="T26" s="52"/>
      <c r="U26" s="72"/>
      <c r="V26" s="72"/>
      <c r="W26" s="80"/>
      <c r="X26" s="15" t="str">
        <f>IF(A26="","00000000000000000",A26)&amp;IF(E26="","000000",E26)&amp;IF(F26="","000",F26)</f>
        <v>07020000000000244430223000</v>
      </c>
      <c r="Y26" s="42"/>
      <c r="Z26" s="42"/>
      <c r="AA26" s="42"/>
      <c r="AB26" s="42"/>
      <c r="AC26" s="71"/>
      <c r="AD26" s="4"/>
      <c r="AE26" s="3"/>
      <c r="AF26" s="3"/>
    </row>
    <row r="27" spans="1:32" x14ac:dyDescent="0.2">
      <c r="A27" s="221" t="s">
        <v>26</v>
      </c>
      <c r="B27" s="222"/>
      <c r="C27" s="222"/>
      <c r="D27" s="223"/>
      <c r="E27" s="219" t="s">
        <v>95</v>
      </c>
      <c r="F27" s="220"/>
      <c r="G27" s="79"/>
      <c r="H27" s="224"/>
      <c r="I27" s="224"/>
      <c r="J27" s="224"/>
      <c r="K27" s="224"/>
      <c r="L27" s="224"/>
      <c r="M27" s="224"/>
      <c r="N27" s="79">
        <v>1354176.41</v>
      </c>
      <c r="O27" s="79">
        <v>1354176.41</v>
      </c>
      <c r="P27" s="79">
        <v>1354176.41</v>
      </c>
      <c r="Q27" s="79"/>
      <c r="R27" s="79">
        <v>0</v>
      </c>
      <c r="S27" s="79"/>
      <c r="T27" s="79"/>
      <c r="U27" s="79"/>
      <c r="V27" s="79"/>
      <c r="W27" s="78"/>
      <c r="X27" s="42"/>
      <c r="Y27" s="42"/>
      <c r="Z27" s="42"/>
      <c r="AA27" s="42"/>
      <c r="AB27" s="42"/>
      <c r="AC27" s="71"/>
      <c r="AD27" s="4"/>
      <c r="AE27" s="3"/>
      <c r="AF27" s="3"/>
    </row>
    <row r="28" spans="1:32" x14ac:dyDescent="0.2">
      <c r="A28" s="185" t="s">
        <v>91</v>
      </c>
      <c r="B28" s="186"/>
      <c r="C28" s="186"/>
      <c r="D28" s="187"/>
      <c r="E28" s="82" t="s">
        <v>96</v>
      </c>
      <c r="F28" s="81" t="s">
        <v>1</v>
      </c>
      <c r="G28" s="52"/>
      <c r="H28" s="265"/>
      <c r="I28" s="265"/>
      <c r="J28" s="265"/>
      <c r="K28" s="265"/>
      <c r="L28" s="265"/>
      <c r="M28" s="265"/>
      <c r="N28" s="52">
        <v>355268.42</v>
      </c>
      <c r="O28" s="52">
        <v>355268.42</v>
      </c>
      <c r="P28" s="52">
        <v>355268.42</v>
      </c>
      <c r="Q28" s="52"/>
      <c r="R28" s="53">
        <f>G28+N28-P28</f>
        <v>0</v>
      </c>
      <c r="S28" s="52"/>
      <c r="T28" s="52"/>
      <c r="U28" s="72"/>
      <c r="V28" s="72"/>
      <c r="W28" s="80"/>
      <c r="X28" s="15" t="str">
        <f>IF(A28="","00000000000000000",A28)&amp;IF(E28="","000000",E28)&amp;IF(F28="","000",F28)</f>
        <v>07020000000000244430225000</v>
      </c>
      <c r="Y28" s="42"/>
      <c r="Z28" s="42"/>
      <c r="AA28" s="42"/>
      <c r="AB28" s="42"/>
      <c r="AC28" s="71"/>
      <c r="AD28" s="4"/>
      <c r="AE28" s="3"/>
      <c r="AF28" s="3"/>
    </row>
    <row r="29" spans="1:32" x14ac:dyDescent="0.2">
      <c r="A29" s="221" t="s">
        <v>26</v>
      </c>
      <c r="B29" s="222"/>
      <c r="C29" s="222"/>
      <c r="D29" s="223"/>
      <c r="E29" s="219" t="s">
        <v>97</v>
      </c>
      <c r="F29" s="220"/>
      <c r="G29" s="79"/>
      <c r="H29" s="224"/>
      <c r="I29" s="224"/>
      <c r="J29" s="224"/>
      <c r="K29" s="224"/>
      <c r="L29" s="224"/>
      <c r="M29" s="224"/>
      <c r="N29" s="79">
        <v>355268.42</v>
      </c>
      <c r="O29" s="79">
        <v>355268.42</v>
      </c>
      <c r="P29" s="79">
        <v>355268.42</v>
      </c>
      <c r="Q29" s="79"/>
      <c r="R29" s="79">
        <v>0</v>
      </c>
      <c r="S29" s="79"/>
      <c r="T29" s="79"/>
      <c r="U29" s="79"/>
      <c r="V29" s="79"/>
      <c r="W29" s="78"/>
      <c r="X29" s="42"/>
      <c r="Y29" s="42"/>
      <c r="Z29" s="42"/>
      <c r="AA29" s="42"/>
      <c r="AB29" s="42"/>
      <c r="AC29" s="71"/>
      <c r="AD29" s="4"/>
      <c r="AE29" s="3"/>
      <c r="AF29" s="3"/>
    </row>
    <row r="30" spans="1:32" x14ac:dyDescent="0.2">
      <c r="A30" s="185" t="s">
        <v>91</v>
      </c>
      <c r="B30" s="186"/>
      <c r="C30" s="186"/>
      <c r="D30" s="187"/>
      <c r="E30" s="82" t="s">
        <v>98</v>
      </c>
      <c r="F30" s="81" t="s">
        <v>1</v>
      </c>
      <c r="G30" s="52"/>
      <c r="H30" s="265"/>
      <c r="I30" s="265"/>
      <c r="J30" s="265"/>
      <c r="K30" s="265"/>
      <c r="L30" s="265"/>
      <c r="M30" s="265"/>
      <c r="N30" s="52">
        <v>546712.9</v>
      </c>
      <c r="O30" s="52">
        <v>546712.9</v>
      </c>
      <c r="P30" s="52">
        <v>546712.9</v>
      </c>
      <c r="Q30" s="52"/>
      <c r="R30" s="53">
        <f>G30+N30-P30</f>
        <v>0</v>
      </c>
      <c r="S30" s="52"/>
      <c r="T30" s="52"/>
      <c r="U30" s="72"/>
      <c r="V30" s="72"/>
      <c r="W30" s="80"/>
      <c r="X30" s="15" t="str">
        <f>IF(A30="","00000000000000000",A30)&amp;IF(E30="","000000",E30)&amp;IF(F30="","000",F30)</f>
        <v>07020000000000244430226000</v>
      </c>
      <c r="Y30" s="42"/>
      <c r="Z30" s="42"/>
      <c r="AA30" s="42"/>
      <c r="AB30" s="42"/>
      <c r="AC30" s="71"/>
      <c r="AD30" s="4"/>
      <c r="AE30" s="3"/>
      <c r="AF30" s="3"/>
    </row>
    <row r="31" spans="1:32" x14ac:dyDescent="0.2">
      <c r="A31" s="221" t="s">
        <v>26</v>
      </c>
      <c r="B31" s="222"/>
      <c r="C31" s="222"/>
      <c r="D31" s="223"/>
      <c r="E31" s="219" t="s">
        <v>99</v>
      </c>
      <c r="F31" s="220"/>
      <c r="G31" s="79"/>
      <c r="H31" s="224"/>
      <c r="I31" s="224"/>
      <c r="J31" s="224"/>
      <c r="K31" s="224"/>
      <c r="L31" s="224"/>
      <c r="M31" s="224"/>
      <c r="N31" s="79">
        <v>546712.9</v>
      </c>
      <c r="O31" s="79">
        <v>546712.9</v>
      </c>
      <c r="P31" s="79">
        <v>546712.9</v>
      </c>
      <c r="Q31" s="79"/>
      <c r="R31" s="79">
        <v>0</v>
      </c>
      <c r="S31" s="79"/>
      <c r="T31" s="79"/>
      <c r="U31" s="79"/>
      <c r="V31" s="79"/>
      <c r="W31" s="78"/>
      <c r="X31" s="42"/>
      <c r="Y31" s="42"/>
      <c r="Z31" s="42"/>
      <c r="AA31" s="42"/>
      <c r="AB31" s="42"/>
      <c r="AC31" s="71"/>
      <c r="AD31" s="4"/>
      <c r="AE31" s="3"/>
      <c r="AF31" s="3"/>
    </row>
    <row r="32" spans="1:32" x14ac:dyDescent="0.2">
      <c r="A32" s="185" t="s">
        <v>91</v>
      </c>
      <c r="B32" s="186"/>
      <c r="C32" s="186"/>
      <c r="D32" s="187"/>
      <c r="E32" s="82" t="s">
        <v>100</v>
      </c>
      <c r="F32" s="81" t="s">
        <v>1</v>
      </c>
      <c r="G32" s="52"/>
      <c r="H32" s="265"/>
      <c r="I32" s="265"/>
      <c r="J32" s="265"/>
      <c r="K32" s="265"/>
      <c r="L32" s="265"/>
      <c r="M32" s="265"/>
      <c r="N32" s="52">
        <v>539393</v>
      </c>
      <c r="O32" s="52">
        <v>539393</v>
      </c>
      <c r="P32" s="52">
        <v>539393</v>
      </c>
      <c r="Q32" s="52"/>
      <c r="R32" s="53">
        <f>G32+N32-P32</f>
        <v>0</v>
      </c>
      <c r="S32" s="52"/>
      <c r="T32" s="52"/>
      <c r="U32" s="72"/>
      <c r="V32" s="72"/>
      <c r="W32" s="80"/>
      <c r="X32" s="15" t="str">
        <f>IF(A32="","00000000000000000",A32)&amp;IF(E32="","000000",E32)&amp;IF(F32="","000",F32)</f>
        <v>07020000000000244430231000</v>
      </c>
      <c r="Y32" s="42"/>
      <c r="Z32" s="42"/>
      <c r="AA32" s="42"/>
      <c r="AB32" s="42"/>
      <c r="AC32" s="71"/>
      <c r="AD32" s="4"/>
      <c r="AE32" s="3"/>
      <c r="AF32" s="3"/>
    </row>
    <row r="33" spans="1:32" x14ac:dyDescent="0.2">
      <c r="A33" s="221" t="s">
        <v>26</v>
      </c>
      <c r="B33" s="222"/>
      <c r="C33" s="222"/>
      <c r="D33" s="223"/>
      <c r="E33" s="219" t="s">
        <v>101</v>
      </c>
      <c r="F33" s="220"/>
      <c r="G33" s="79"/>
      <c r="H33" s="224"/>
      <c r="I33" s="224"/>
      <c r="J33" s="224"/>
      <c r="K33" s="224"/>
      <c r="L33" s="224"/>
      <c r="M33" s="224"/>
      <c r="N33" s="79">
        <v>539393</v>
      </c>
      <c r="O33" s="79">
        <v>539393</v>
      </c>
      <c r="P33" s="79">
        <v>539393</v>
      </c>
      <c r="Q33" s="79"/>
      <c r="R33" s="79">
        <v>0</v>
      </c>
      <c r="S33" s="79"/>
      <c r="T33" s="79"/>
      <c r="U33" s="79"/>
      <c r="V33" s="79"/>
      <c r="W33" s="78"/>
      <c r="X33" s="42"/>
      <c r="Y33" s="42"/>
      <c r="Z33" s="42"/>
      <c r="AA33" s="42"/>
      <c r="AB33" s="42"/>
      <c r="AC33" s="71"/>
      <c r="AD33" s="4"/>
      <c r="AE33" s="3"/>
      <c r="AF33" s="3"/>
    </row>
    <row r="34" spans="1:32" x14ac:dyDescent="0.2">
      <c r="A34" s="185" t="s">
        <v>91</v>
      </c>
      <c r="B34" s="186"/>
      <c r="C34" s="186"/>
      <c r="D34" s="187"/>
      <c r="E34" s="82" t="s">
        <v>102</v>
      </c>
      <c r="F34" s="81" t="s">
        <v>1</v>
      </c>
      <c r="G34" s="52"/>
      <c r="H34" s="265"/>
      <c r="I34" s="265"/>
      <c r="J34" s="265"/>
      <c r="K34" s="265"/>
      <c r="L34" s="265"/>
      <c r="M34" s="265"/>
      <c r="N34" s="52">
        <v>308941.65999999997</v>
      </c>
      <c r="O34" s="52">
        <v>308941.65999999997</v>
      </c>
      <c r="P34" s="52">
        <v>308941.65999999997</v>
      </c>
      <c r="Q34" s="52"/>
      <c r="R34" s="53">
        <f>G34+N34-P34</f>
        <v>0</v>
      </c>
      <c r="S34" s="52"/>
      <c r="T34" s="52"/>
      <c r="U34" s="72"/>
      <c r="V34" s="72"/>
      <c r="W34" s="80"/>
      <c r="X34" s="15" t="str">
        <f>IF(A34="","00000000000000000",A34)&amp;IF(E34="","000000",E34)&amp;IF(F34="","000",F34)</f>
        <v>07020000000000244430234000</v>
      </c>
      <c r="Y34" s="42"/>
      <c r="Z34" s="42"/>
      <c r="AA34" s="42"/>
      <c r="AB34" s="42"/>
      <c r="AC34" s="71"/>
      <c r="AD34" s="4"/>
      <c r="AE34" s="3"/>
      <c r="AF34" s="3"/>
    </row>
    <row r="35" spans="1:32" x14ac:dyDescent="0.2">
      <c r="A35" s="221" t="s">
        <v>26</v>
      </c>
      <c r="B35" s="222"/>
      <c r="C35" s="222"/>
      <c r="D35" s="223"/>
      <c r="E35" s="219" t="s">
        <v>103</v>
      </c>
      <c r="F35" s="220"/>
      <c r="G35" s="79"/>
      <c r="H35" s="224"/>
      <c r="I35" s="224"/>
      <c r="J35" s="224"/>
      <c r="K35" s="224"/>
      <c r="L35" s="224"/>
      <c r="M35" s="224"/>
      <c r="N35" s="79">
        <v>308941.65999999997</v>
      </c>
      <c r="O35" s="79">
        <v>308941.65999999997</v>
      </c>
      <c r="P35" s="79">
        <v>308941.65999999997</v>
      </c>
      <c r="Q35" s="79"/>
      <c r="R35" s="79">
        <v>0</v>
      </c>
      <c r="S35" s="79"/>
      <c r="T35" s="79"/>
      <c r="U35" s="79"/>
      <c r="V35" s="79"/>
      <c r="W35" s="78"/>
      <c r="X35" s="42"/>
      <c r="Y35" s="42"/>
      <c r="Z35" s="42"/>
      <c r="AA35" s="42"/>
      <c r="AB35" s="42"/>
      <c r="AC35" s="71"/>
      <c r="AD35" s="4"/>
      <c r="AE35" s="3"/>
      <c r="AF35" s="3"/>
    </row>
    <row r="36" spans="1:32" x14ac:dyDescent="0.2">
      <c r="A36" s="185" t="s">
        <v>84</v>
      </c>
      <c r="B36" s="186"/>
      <c r="C36" s="186"/>
      <c r="D36" s="187"/>
      <c r="E36" s="82" t="s">
        <v>104</v>
      </c>
      <c r="F36" s="81" t="s">
        <v>1</v>
      </c>
      <c r="G36" s="52"/>
      <c r="H36" s="265"/>
      <c r="I36" s="265"/>
      <c r="J36" s="265"/>
      <c r="K36" s="265"/>
      <c r="L36" s="265"/>
      <c r="M36" s="265"/>
      <c r="N36" s="52">
        <v>28079.7</v>
      </c>
      <c r="O36" s="52">
        <v>28079.7</v>
      </c>
      <c r="P36" s="52">
        <v>28079.7</v>
      </c>
      <c r="Q36" s="52"/>
      <c r="R36" s="53">
        <f>G36+N36-P36</f>
        <v>0</v>
      </c>
      <c r="S36" s="52"/>
      <c r="T36" s="52"/>
      <c r="U36" s="72"/>
      <c r="V36" s="72"/>
      <c r="W36" s="80"/>
      <c r="X36" s="15" t="str">
        <f>IF(A36="","00000000000000000",A36)&amp;IF(E36="","000000",E36)&amp;IF(F36="","000",F36)</f>
        <v>07020000000000111430266000</v>
      </c>
      <c r="Y36" s="42"/>
      <c r="Z36" s="42"/>
      <c r="AA36" s="42"/>
      <c r="AB36" s="42"/>
      <c r="AC36" s="71"/>
      <c r="AD36" s="4"/>
      <c r="AE36" s="3"/>
      <c r="AF36" s="3"/>
    </row>
    <row r="37" spans="1:32" x14ac:dyDescent="0.2">
      <c r="A37" s="221" t="s">
        <v>26</v>
      </c>
      <c r="B37" s="222"/>
      <c r="C37" s="222"/>
      <c r="D37" s="223"/>
      <c r="E37" s="219" t="s">
        <v>105</v>
      </c>
      <c r="F37" s="220"/>
      <c r="G37" s="79"/>
      <c r="H37" s="224"/>
      <c r="I37" s="224"/>
      <c r="J37" s="224"/>
      <c r="K37" s="224"/>
      <c r="L37" s="224"/>
      <c r="M37" s="224"/>
      <c r="N37" s="79">
        <v>28079.7</v>
      </c>
      <c r="O37" s="79">
        <v>28079.7</v>
      </c>
      <c r="P37" s="79">
        <v>28079.7</v>
      </c>
      <c r="Q37" s="79"/>
      <c r="R37" s="79">
        <v>0</v>
      </c>
      <c r="S37" s="79"/>
      <c r="T37" s="79"/>
      <c r="U37" s="79"/>
      <c r="V37" s="79"/>
      <c r="W37" s="78"/>
      <c r="X37" s="42"/>
      <c r="Y37" s="42"/>
      <c r="Z37" s="42"/>
      <c r="AA37" s="42"/>
      <c r="AB37" s="42"/>
      <c r="AC37" s="71"/>
      <c r="AD37" s="4"/>
      <c r="AE37" s="3"/>
      <c r="AF37" s="3"/>
    </row>
    <row r="38" spans="1:32" x14ac:dyDescent="0.2">
      <c r="A38" s="185" t="s">
        <v>84</v>
      </c>
      <c r="B38" s="186"/>
      <c r="C38" s="186"/>
      <c r="D38" s="187"/>
      <c r="E38" s="82" t="s">
        <v>106</v>
      </c>
      <c r="F38" s="81" t="s">
        <v>1</v>
      </c>
      <c r="G38" s="52"/>
      <c r="H38" s="265"/>
      <c r="I38" s="265"/>
      <c r="J38" s="265"/>
      <c r="K38" s="265"/>
      <c r="L38" s="265"/>
      <c r="M38" s="265"/>
      <c r="N38" s="52">
        <v>1081167</v>
      </c>
      <c r="O38" s="52"/>
      <c r="P38" s="52">
        <v>1081167</v>
      </c>
      <c r="Q38" s="52"/>
      <c r="R38" s="53">
        <f>G38+N38-P38</f>
        <v>0</v>
      </c>
      <c r="S38" s="52"/>
      <c r="T38" s="52"/>
      <c r="U38" s="72"/>
      <c r="V38" s="72"/>
      <c r="W38" s="80"/>
      <c r="X38" s="15" t="str">
        <f>IF(A38="","00000000000000000",A38)&amp;IF(E38="","000000",E38)&amp;IF(F38="","000",F38)</f>
        <v>07020000000000111430301000</v>
      </c>
      <c r="Y38" s="42"/>
      <c r="Z38" s="42"/>
      <c r="AA38" s="42"/>
      <c r="AB38" s="42"/>
      <c r="AC38" s="71"/>
      <c r="AD38" s="4"/>
      <c r="AE38" s="3"/>
      <c r="AF38" s="3"/>
    </row>
    <row r="39" spans="1:32" x14ac:dyDescent="0.2">
      <c r="A39" s="221" t="s">
        <v>26</v>
      </c>
      <c r="B39" s="222"/>
      <c r="C39" s="222"/>
      <c r="D39" s="223"/>
      <c r="E39" s="219" t="s">
        <v>107</v>
      </c>
      <c r="F39" s="220"/>
      <c r="G39" s="79"/>
      <c r="H39" s="224"/>
      <c r="I39" s="224"/>
      <c r="J39" s="224"/>
      <c r="K39" s="224"/>
      <c r="L39" s="224"/>
      <c r="M39" s="224"/>
      <c r="N39" s="79">
        <v>1081167</v>
      </c>
      <c r="O39" s="79"/>
      <c r="P39" s="79">
        <v>1081167</v>
      </c>
      <c r="Q39" s="79"/>
      <c r="R39" s="79">
        <v>0</v>
      </c>
      <c r="S39" s="79"/>
      <c r="T39" s="79"/>
      <c r="U39" s="79"/>
      <c r="V39" s="79"/>
      <c r="W39" s="78"/>
      <c r="X39" s="42"/>
      <c r="Y39" s="42"/>
      <c r="Z39" s="42"/>
      <c r="AA39" s="42"/>
      <c r="AB39" s="42"/>
      <c r="AC39" s="71"/>
      <c r="AD39" s="4"/>
      <c r="AE39" s="3"/>
      <c r="AF39" s="3"/>
    </row>
    <row r="40" spans="1:32" x14ac:dyDescent="0.2">
      <c r="A40" s="185" t="s">
        <v>86</v>
      </c>
      <c r="B40" s="186"/>
      <c r="C40" s="186"/>
      <c r="D40" s="187"/>
      <c r="E40" s="82" t="s">
        <v>108</v>
      </c>
      <c r="F40" s="81" t="s">
        <v>1</v>
      </c>
      <c r="G40" s="52"/>
      <c r="H40" s="265"/>
      <c r="I40" s="265"/>
      <c r="J40" s="265"/>
      <c r="K40" s="265"/>
      <c r="L40" s="265"/>
      <c r="M40" s="265"/>
      <c r="N40" s="52">
        <v>244681.7</v>
      </c>
      <c r="O40" s="52"/>
      <c r="P40" s="52">
        <v>244681.7</v>
      </c>
      <c r="Q40" s="52"/>
      <c r="R40" s="53">
        <f>G40+N40-P40</f>
        <v>0</v>
      </c>
      <c r="S40" s="52"/>
      <c r="T40" s="52"/>
      <c r="U40" s="72"/>
      <c r="V40" s="72"/>
      <c r="W40" s="80"/>
      <c r="X40" s="15" t="str">
        <f>IF(A40="","00000000000000000",A40)&amp;IF(E40="","000000",E40)&amp;IF(F40="","000",F40)</f>
        <v>07020000000000119430302000</v>
      </c>
      <c r="Y40" s="42"/>
      <c r="Z40" s="42"/>
      <c r="AA40" s="42"/>
      <c r="AB40" s="42"/>
      <c r="AC40" s="71"/>
      <c r="AD40" s="4"/>
      <c r="AE40" s="3"/>
      <c r="AF40" s="3"/>
    </row>
    <row r="41" spans="1:32" x14ac:dyDescent="0.2">
      <c r="A41" s="221" t="s">
        <v>26</v>
      </c>
      <c r="B41" s="222"/>
      <c r="C41" s="222"/>
      <c r="D41" s="223"/>
      <c r="E41" s="219" t="s">
        <v>109</v>
      </c>
      <c r="F41" s="220"/>
      <c r="G41" s="79"/>
      <c r="H41" s="224"/>
      <c r="I41" s="224"/>
      <c r="J41" s="224"/>
      <c r="K41" s="224"/>
      <c r="L41" s="224"/>
      <c r="M41" s="224"/>
      <c r="N41" s="79">
        <v>244681.7</v>
      </c>
      <c r="O41" s="79"/>
      <c r="P41" s="79">
        <v>244681.7</v>
      </c>
      <c r="Q41" s="79"/>
      <c r="R41" s="79">
        <v>0</v>
      </c>
      <c r="S41" s="79"/>
      <c r="T41" s="79"/>
      <c r="U41" s="79"/>
      <c r="V41" s="79"/>
      <c r="W41" s="78"/>
      <c r="X41" s="42"/>
      <c r="Y41" s="42"/>
      <c r="Z41" s="42"/>
      <c r="AA41" s="42"/>
      <c r="AB41" s="42"/>
      <c r="AC41" s="71"/>
      <c r="AD41" s="4"/>
      <c r="AE41" s="3"/>
      <c r="AF41" s="3"/>
    </row>
    <row r="42" spans="1:32" x14ac:dyDescent="0.2">
      <c r="A42" s="185" t="s">
        <v>86</v>
      </c>
      <c r="B42" s="186"/>
      <c r="C42" s="186"/>
      <c r="D42" s="187"/>
      <c r="E42" s="82" t="s">
        <v>110</v>
      </c>
      <c r="F42" s="81" t="s">
        <v>1</v>
      </c>
      <c r="G42" s="52"/>
      <c r="H42" s="265"/>
      <c r="I42" s="265"/>
      <c r="J42" s="265"/>
      <c r="K42" s="265"/>
      <c r="L42" s="265"/>
      <c r="M42" s="265"/>
      <c r="N42" s="52">
        <v>16874.28</v>
      </c>
      <c r="O42" s="52"/>
      <c r="P42" s="52">
        <v>16874.28</v>
      </c>
      <c r="Q42" s="52"/>
      <c r="R42" s="53">
        <f>G42+N42-P42</f>
        <v>0</v>
      </c>
      <c r="S42" s="52"/>
      <c r="T42" s="52"/>
      <c r="U42" s="72"/>
      <c r="V42" s="72"/>
      <c r="W42" s="80"/>
      <c r="X42" s="15" t="str">
        <f>IF(A42="","00000000000000000",A42)&amp;IF(E42="","000000",E42)&amp;IF(F42="","000",F42)</f>
        <v>07020000000000119430306000</v>
      </c>
      <c r="Y42" s="42"/>
      <c r="Z42" s="42"/>
      <c r="AA42" s="42"/>
      <c r="AB42" s="42"/>
      <c r="AC42" s="71"/>
      <c r="AD42" s="4"/>
      <c r="AE42" s="3"/>
      <c r="AF42" s="3"/>
    </row>
    <row r="43" spans="1:32" x14ac:dyDescent="0.2">
      <c r="A43" s="221" t="s">
        <v>26</v>
      </c>
      <c r="B43" s="222"/>
      <c r="C43" s="222"/>
      <c r="D43" s="223"/>
      <c r="E43" s="219" t="s">
        <v>111</v>
      </c>
      <c r="F43" s="220"/>
      <c r="G43" s="79"/>
      <c r="H43" s="224"/>
      <c r="I43" s="224"/>
      <c r="J43" s="224"/>
      <c r="K43" s="224"/>
      <c r="L43" s="224"/>
      <c r="M43" s="224"/>
      <c r="N43" s="79">
        <v>16874.28</v>
      </c>
      <c r="O43" s="79"/>
      <c r="P43" s="79">
        <v>16874.28</v>
      </c>
      <c r="Q43" s="79"/>
      <c r="R43" s="79">
        <v>0</v>
      </c>
      <c r="S43" s="79"/>
      <c r="T43" s="79"/>
      <c r="U43" s="79"/>
      <c r="V43" s="79"/>
      <c r="W43" s="78"/>
      <c r="X43" s="42"/>
      <c r="Y43" s="42"/>
      <c r="Z43" s="42"/>
      <c r="AA43" s="42"/>
      <c r="AB43" s="42"/>
      <c r="AC43" s="71"/>
      <c r="AD43" s="4"/>
      <c r="AE43" s="3"/>
      <c r="AF43" s="3"/>
    </row>
    <row r="44" spans="1:32" x14ac:dyDescent="0.2">
      <c r="A44" s="185" t="s">
        <v>86</v>
      </c>
      <c r="B44" s="186"/>
      <c r="C44" s="186"/>
      <c r="D44" s="187"/>
      <c r="E44" s="82" t="s">
        <v>112</v>
      </c>
      <c r="F44" s="81" t="s">
        <v>1</v>
      </c>
      <c r="G44" s="52"/>
      <c r="H44" s="265"/>
      <c r="I44" s="265"/>
      <c r="J44" s="265"/>
      <c r="K44" s="265"/>
      <c r="L44" s="265"/>
      <c r="M44" s="265"/>
      <c r="N44" s="52">
        <v>433926.41</v>
      </c>
      <c r="O44" s="52"/>
      <c r="P44" s="52">
        <v>433926.41</v>
      </c>
      <c r="Q44" s="52"/>
      <c r="R44" s="53">
        <f>G44+N44-P44</f>
        <v>0</v>
      </c>
      <c r="S44" s="52"/>
      <c r="T44" s="52"/>
      <c r="U44" s="72"/>
      <c r="V44" s="72"/>
      <c r="W44" s="80"/>
      <c r="X44" s="15" t="str">
        <f>IF(A44="","00000000000000000",A44)&amp;IF(E44="","000000",E44)&amp;IF(F44="","000",F44)</f>
        <v>07020000000000119430307000</v>
      </c>
      <c r="Y44" s="42"/>
      <c r="Z44" s="42"/>
      <c r="AA44" s="42"/>
      <c r="AB44" s="42"/>
      <c r="AC44" s="71"/>
      <c r="AD44" s="4"/>
      <c r="AE44" s="3"/>
      <c r="AF44" s="3"/>
    </row>
    <row r="45" spans="1:32" x14ac:dyDescent="0.2">
      <c r="A45" s="221" t="s">
        <v>26</v>
      </c>
      <c r="B45" s="222"/>
      <c r="C45" s="222"/>
      <c r="D45" s="223"/>
      <c r="E45" s="219" t="s">
        <v>113</v>
      </c>
      <c r="F45" s="220"/>
      <c r="G45" s="79"/>
      <c r="H45" s="224"/>
      <c r="I45" s="224"/>
      <c r="J45" s="224"/>
      <c r="K45" s="224"/>
      <c r="L45" s="224"/>
      <c r="M45" s="224"/>
      <c r="N45" s="79">
        <v>433926.41</v>
      </c>
      <c r="O45" s="79"/>
      <c r="P45" s="79">
        <v>433926.41</v>
      </c>
      <c r="Q45" s="79"/>
      <c r="R45" s="79">
        <v>0</v>
      </c>
      <c r="S45" s="79"/>
      <c r="T45" s="79"/>
      <c r="U45" s="79"/>
      <c r="V45" s="79"/>
      <c r="W45" s="78"/>
      <c r="X45" s="42"/>
      <c r="Y45" s="42"/>
      <c r="Z45" s="42"/>
      <c r="AA45" s="42"/>
      <c r="AB45" s="42"/>
      <c r="AC45" s="71"/>
      <c r="AD45" s="4"/>
      <c r="AE45" s="3"/>
      <c r="AF45" s="3"/>
    </row>
    <row r="46" spans="1:32" x14ac:dyDescent="0.2">
      <c r="A46" s="185" t="s">
        <v>86</v>
      </c>
      <c r="B46" s="186"/>
      <c r="C46" s="186"/>
      <c r="D46" s="187"/>
      <c r="E46" s="82" t="s">
        <v>114</v>
      </c>
      <c r="F46" s="81" t="s">
        <v>1</v>
      </c>
      <c r="G46" s="52"/>
      <c r="H46" s="265"/>
      <c r="I46" s="265"/>
      <c r="J46" s="265"/>
      <c r="K46" s="265"/>
      <c r="L46" s="265"/>
      <c r="M46" s="265"/>
      <c r="N46" s="52">
        <v>1912410.08</v>
      </c>
      <c r="O46" s="52"/>
      <c r="P46" s="52">
        <v>1912410.08</v>
      </c>
      <c r="Q46" s="52"/>
      <c r="R46" s="53">
        <f>G46+N46-P46</f>
        <v>0</v>
      </c>
      <c r="S46" s="52"/>
      <c r="T46" s="52"/>
      <c r="U46" s="72"/>
      <c r="V46" s="72"/>
      <c r="W46" s="80"/>
      <c r="X46" s="15" t="str">
        <f>IF(A46="","00000000000000000",A46)&amp;IF(E46="","000000",E46)&amp;IF(F46="","000",F46)</f>
        <v>07020000000000119430310000</v>
      </c>
      <c r="Y46" s="42"/>
      <c r="Z46" s="42"/>
      <c r="AA46" s="42"/>
      <c r="AB46" s="42"/>
      <c r="AC46" s="71"/>
      <c r="AD46" s="4"/>
      <c r="AE46" s="3"/>
      <c r="AF46" s="3"/>
    </row>
    <row r="47" spans="1:32" x14ac:dyDescent="0.2">
      <c r="A47" s="221" t="s">
        <v>26</v>
      </c>
      <c r="B47" s="222"/>
      <c r="C47" s="222"/>
      <c r="D47" s="223"/>
      <c r="E47" s="219" t="s">
        <v>115</v>
      </c>
      <c r="F47" s="220"/>
      <c r="G47" s="79"/>
      <c r="H47" s="224"/>
      <c r="I47" s="224"/>
      <c r="J47" s="224"/>
      <c r="K47" s="224"/>
      <c r="L47" s="224"/>
      <c r="M47" s="224"/>
      <c r="N47" s="79">
        <v>1912410.08</v>
      </c>
      <c r="O47" s="79"/>
      <c r="P47" s="79">
        <v>1912410.08</v>
      </c>
      <c r="Q47" s="79"/>
      <c r="R47" s="79">
        <v>0</v>
      </c>
      <c r="S47" s="79"/>
      <c r="T47" s="79"/>
      <c r="U47" s="79"/>
      <c r="V47" s="79"/>
      <c r="W47" s="78"/>
      <c r="X47" s="42"/>
      <c r="Y47" s="42"/>
      <c r="Z47" s="42"/>
      <c r="AA47" s="42"/>
      <c r="AB47" s="42"/>
      <c r="AC47" s="71"/>
      <c r="AD47" s="4"/>
      <c r="AE47" s="3"/>
      <c r="AF47" s="3"/>
    </row>
    <row r="48" spans="1:32" x14ac:dyDescent="0.2">
      <c r="A48" s="185" t="s">
        <v>116</v>
      </c>
      <c r="B48" s="186"/>
      <c r="C48" s="186"/>
      <c r="D48" s="187"/>
      <c r="E48" s="82" t="s">
        <v>117</v>
      </c>
      <c r="F48" s="81" t="s">
        <v>1</v>
      </c>
      <c r="G48" s="52"/>
      <c r="H48" s="265"/>
      <c r="I48" s="265"/>
      <c r="J48" s="265"/>
      <c r="K48" s="265"/>
      <c r="L48" s="265"/>
      <c r="M48" s="265"/>
      <c r="N48" s="52">
        <v>256633.68</v>
      </c>
      <c r="O48" s="52"/>
      <c r="P48" s="52">
        <v>256633.68</v>
      </c>
      <c r="Q48" s="52"/>
      <c r="R48" s="53">
        <f>G48+N48-P48</f>
        <v>0</v>
      </c>
      <c r="S48" s="52"/>
      <c r="T48" s="52"/>
      <c r="U48" s="72"/>
      <c r="V48" s="72"/>
      <c r="W48" s="80"/>
      <c r="X48" s="15" t="str">
        <f>IF(A48="","00000000000000000",A48)&amp;IF(E48="","000000",E48)&amp;IF(F48="","000",F48)</f>
        <v>07020000000000851430312000</v>
      </c>
      <c r="Y48" s="42"/>
      <c r="Z48" s="42"/>
      <c r="AA48" s="42"/>
      <c r="AB48" s="42"/>
      <c r="AC48" s="71"/>
      <c r="AD48" s="4"/>
      <c r="AE48" s="3"/>
      <c r="AF48" s="3"/>
    </row>
    <row r="49" spans="1:32" x14ac:dyDescent="0.2">
      <c r="A49" s="221" t="s">
        <v>26</v>
      </c>
      <c r="B49" s="222"/>
      <c r="C49" s="222"/>
      <c r="D49" s="223"/>
      <c r="E49" s="219" t="s">
        <v>118</v>
      </c>
      <c r="F49" s="220"/>
      <c r="G49" s="79"/>
      <c r="H49" s="224"/>
      <c r="I49" s="224"/>
      <c r="J49" s="224"/>
      <c r="K49" s="224"/>
      <c r="L49" s="224"/>
      <c r="M49" s="224"/>
      <c r="N49" s="79">
        <v>256633.68</v>
      </c>
      <c r="O49" s="79"/>
      <c r="P49" s="79">
        <v>256633.68</v>
      </c>
      <c r="Q49" s="79"/>
      <c r="R49" s="79">
        <v>0</v>
      </c>
      <c r="S49" s="79"/>
      <c r="T49" s="79"/>
      <c r="U49" s="79"/>
      <c r="V49" s="79"/>
      <c r="W49" s="78"/>
      <c r="X49" s="42"/>
      <c r="Y49" s="42"/>
      <c r="Z49" s="42"/>
      <c r="AA49" s="42"/>
      <c r="AB49" s="42"/>
      <c r="AC49" s="71"/>
      <c r="AD49" s="4"/>
      <c r="AE49" s="3"/>
      <c r="AF49" s="3"/>
    </row>
    <row r="50" spans="1:32" x14ac:dyDescent="0.2">
      <c r="A50" s="185" t="s">
        <v>116</v>
      </c>
      <c r="B50" s="186"/>
      <c r="C50" s="186"/>
      <c r="D50" s="187"/>
      <c r="E50" s="82" t="s">
        <v>119</v>
      </c>
      <c r="F50" s="81" t="s">
        <v>1</v>
      </c>
      <c r="G50" s="52"/>
      <c r="H50" s="265"/>
      <c r="I50" s="265"/>
      <c r="J50" s="265"/>
      <c r="K50" s="265"/>
      <c r="L50" s="265"/>
      <c r="M50" s="265"/>
      <c r="N50" s="52">
        <v>66071</v>
      </c>
      <c r="O50" s="52"/>
      <c r="P50" s="52">
        <v>66071</v>
      </c>
      <c r="Q50" s="52"/>
      <c r="R50" s="53">
        <f>G50+N50-P50</f>
        <v>0</v>
      </c>
      <c r="S50" s="52"/>
      <c r="T50" s="52"/>
      <c r="U50" s="72"/>
      <c r="V50" s="72"/>
      <c r="W50" s="80"/>
      <c r="X50" s="15" t="str">
        <f>IF(A50="","00000000000000000",A50)&amp;IF(E50="","000000",E50)&amp;IF(F50="","000",F50)</f>
        <v>07020000000000851430313000</v>
      </c>
      <c r="Y50" s="42"/>
      <c r="Z50" s="42"/>
      <c r="AA50" s="42"/>
      <c r="AB50" s="42"/>
      <c r="AC50" s="71"/>
      <c r="AD50" s="4"/>
      <c r="AE50" s="3"/>
      <c r="AF50" s="3"/>
    </row>
    <row r="51" spans="1:32" x14ac:dyDescent="0.2">
      <c r="A51" s="221" t="s">
        <v>26</v>
      </c>
      <c r="B51" s="222"/>
      <c r="C51" s="222"/>
      <c r="D51" s="223"/>
      <c r="E51" s="219" t="s">
        <v>120</v>
      </c>
      <c r="F51" s="220"/>
      <c r="G51" s="79"/>
      <c r="H51" s="224"/>
      <c r="I51" s="224"/>
      <c r="J51" s="224"/>
      <c r="K51" s="224"/>
      <c r="L51" s="224"/>
      <c r="M51" s="224"/>
      <c r="N51" s="79">
        <v>66071</v>
      </c>
      <c r="O51" s="79"/>
      <c r="P51" s="79">
        <v>66071</v>
      </c>
      <c r="Q51" s="79"/>
      <c r="R51" s="79">
        <v>0</v>
      </c>
      <c r="S51" s="79"/>
      <c r="T51" s="79"/>
      <c r="U51" s="79"/>
      <c r="V51" s="79"/>
      <c r="W51" s="78"/>
      <c r="X51" s="42"/>
      <c r="Y51" s="42"/>
      <c r="Z51" s="42"/>
      <c r="AA51" s="42"/>
      <c r="AB51" s="42"/>
      <c r="AC51" s="71"/>
      <c r="AD51" s="4"/>
      <c r="AE51" s="3"/>
      <c r="AF51" s="3"/>
    </row>
    <row r="52" spans="1:32" x14ac:dyDescent="0.2">
      <c r="A52" s="185" t="s">
        <v>84</v>
      </c>
      <c r="B52" s="186"/>
      <c r="C52" s="186"/>
      <c r="D52" s="187"/>
      <c r="E52" s="82" t="s">
        <v>121</v>
      </c>
      <c r="F52" s="81" t="s">
        <v>1</v>
      </c>
      <c r="G52" s="52"/>
      <c r="H52" s="265"/>
      <c r="I52" s="265"/>
      <c r="J52" s="265"/>
      <c r="K52" s="265"/>
      <c r="L52" s="265"/>
      <c r="M52" s="265"/>
      <c r="N52" s="52">
        <v>44288.36</v>
      </c>
      <c r="O52" s="52"/>
      <c r="P52" s="52">
        <v>44288.36</v>
      </c>
      <c r="Q52" s="52"/>
      <c r="R52" s="53">
        <f>G52+N52-P52</f>
        <v>0</v>
      </c>
      <c r="S52" s="52"/>
      <c r="T52" s="52"/>
      <c r="U52" s="72"/>
      <c r="V52" s="72"/>
      <c r="W52" s="80"/>
      <c r="X52" s="15" t="str">
        <f>IF(A52="","00000000000000000",A52)&amp;IF(E52="","000000",E52)&amp;IF(F52="","000",F52)</f>
        <v>07020000000000111430403000</v>
      </c>
      <c r="Y52" s="42"/>
      <c r="Z52" s="42"/>
      <c r="AA52" s="42"/>
      <c r="AB52" s="42"/>
      <c r="AC52" s="71"/>
      <c r="AD52" s="4"/>
      <c r="AE52" s="3"/>
      <c r="AF52" s="3"/>
    </row>
    <row r="53" spans="1:32" x14ac:dyDescent="0.2">
      <c r="A53" s="221" t="s">
        <v>26</v>
      </c>
      <c r="B53" s="222"/>
      <c r="C53" s="222"/>
      <c r="D53" s="223"/>
      <c r="E53" s="219" t="s">
        <v>122</v>
      </c>
      <c r="F53" s="220"/>
      <c r="G53" s="79"/>
      <c r="H53" s="224"/>
      <c r="I53" s="224"/>
      <c r="J53" s="224"/>
      <c r="K53" s="224"/>
      <c r="L53" s="224"/>
      <c r="M53" s="224"/>
      <c r="N53" s="79">
        <v>44288.36</v>
      </c>
      <c r="O53" s="79"/>
      <c r="P53" s="79">
        <v>44288.36</v>
      </c>
      <c r="Q53" s="79"/>
      <c r="R53" s="79">
        <v>0</v>
      </c>
      <c r="S53" s="79"/>
      <c r="T53" s="79"/>
      <c r="U53" s="79"/>
      <c r="V53" s="79"/>
      <c r="W53" s="78"/>
      <c r="X53" s="42"/>
      <c r="Y53" s="42"/>
      <c r="Z53" s="42"/>
      <c r="AA53" s="42"/>
      <c r="AB53" s="42"/>
      <c r="AC53" s="71"/>
      <c r="AD53" s="4"/>
      <c r="AE53" s="3"/>
      <c r="AF53" s="3"/>
    </row>
    <row r="54" spans="1:32" ht="0.75" hidden="1" customHeight="1" x14ac:dyDescent="0.2">
      <c r="A54" s="210"/>
      <c r="B54" s="211"/>
      <c r="C54" s="211"/>
      <c r="D54" s="212"/>
      <c r="E54" s="85"/>
      <c r="F54" s="85"/>
      <c r="G54" s="84"/>
      <c r="H54" s="160"/>
      <c r="I54" s="160"/>
      <c r="J54" s="160"/>
      <c r="K54" s="160"/>
      <c r="L54" s="160"/>
      <c r="M54" s="160"/>
      <c r="N54" s="84"/>
      <c r="O54" s="84"/>
      <c r="P54" s="84"/>
      <c r="Q54" s="84"/>
      <c r="R54" s="84"/>
      <c r="S54" s="84"/>
      <c r="T54" s="84"/>
      <c r="U54" s="84"/>
      <c r="V54" s="84"/>
      <c r="W54" s="83"/>
      <c r="X54" s="42"/>
      <c r="Y54" s="42"/>
      <c r="Z54" s="42"/>
      <c r="AA54" s="42"/>
      <c r="AB54" s="42"/>
      <c r="AC54" s="71"/>
      <c r="AD54" s="4"/>
      <c r="AE54" s="3"/>
      <c r="AF54" s="3"/>
    </row>
    <row r="55" spans="1:32" x14ac:dyDescent="0.2">
      <c r="A55" s="217" t="s">
        <v>2</v>
      </c>
      <c r="B55" s="218"/>
      <c r="C55" s="218"/>
      <c r="D55" s="218"/>
      <c r="E55" s="218"/>
      <c r="F55" s="218"/>
      <c r="G55" s="16"/>
      <c r="H55" s="143"/>
      <c r="I55" s="143"/>
      <c r="J55" s="143"/>
      <c r="K55" s="143"/>
      <c r="L55" s="143"/>
      <c r="M55" s="143"/>
      <c r="N55" s="16"/>
      <c r="O55" s="16"/>
      <c r="P55" s="16"/>
      <c r="Q55" s="16"/>
      <c r="R55" s="16"/>
      <c r="S55" s="16"/>
      <c r="T55" s="16"/>
      <c r="U55" s="16"/>
      <c r="V55" s="16"/>
      <c r="W55" s="73"/>
      <c r="X55" s="15"/>
      <c r="Y55" s="15"/>
      <c r="Z55" s="15"/>
      <c r="AA55" s="15"/>
      <c r="AB55" s="15"/>
      <c r="AC55" s="14"/>
    </row>
    <row r="56" spans="1:32" x14ac:dyDescent="0.2">
      <c r="A56" s="266"/>
      <c r="B56" s="267"/>
      <c r="C56" s="267"/>
      <c r="D56" s="268"/>
      <c r="E56" s="122"/>
      <c r="F56" s="123" t="s">
        <v>1</v>
      </c>
      <c r="G56" s="118"/>
      <c r="H56" s="216"/>
      <c r="I56" s="216"/>
      <c r="J56" s="216"/>
      <c r="K56" s="216"/>
      <c r="L56" s="216"/>
      <c r="M56" s="216"/>
      <c r="N56" s="118"/>
      <c r="O56" s="118"/>
      <c r="P56" s="118"/>
      <c r="Q56" s="118"/>
      <c r="R56" s="124">
        <f>G56+N56-P56</f>
        <v>0</v>
      </c>
      <c r="S56" s="118"/>
      <c r="T56" s="118"/>
      <c r="U56" s="117"/>
      <c r="V56" s="117"/>
      <c r="W56" s="125"/>
      <c r="X56" s="120" t="str">
        <f>IF(A56="","00000000000000000",A56)&amp;IF(E56="","000000",E56)&amp;IF(F56="","000",F56)</f>
        <v>00000000000000000000000000</v>
      </c>
      <c r="Y56" s="121"/>
      <c r="Z56" s="121"/>
      <c r="AA56" s="121"/>
      <c r="AB56" s="121"/>
      <c r="AC56" s="71"/>
      <c r="AD56" s="4"/>
      <c r="AE56" s="3"/>
      <c r="AF56" s="3"/>
    </row>
    <row r="57" spans="1:32" hidden="1" x14ac:dyDescent="0.2">
      <c r="A57" s="162" t="s">
        <v>26</v>
      </c>
      <c r="B57" s="163"/>
      <c r="C57" s="163"/>
      <c r="D57" s="164"/>
      <c r="E57" s="165"/>
      <c r="F57" s="166"/>
      <c r="G57" s="126"/>
      <c r="H57" s="215"/>
      <c r="I57" s="215"/>
      <c r="J57" s="215"/>
      <c r="K57" s="215"/>
      <c r="L57" s="215"/>
      <c r="M57" s="215"/>
      <c r="N57" s="126"/>
      <c r="O57" s="126"/>
      <c r="P57" s="126"/>
      <c r="Q57" s="126"/>
      <c r="R57" s="126"/>
      <c r="S57" s="126"/>
      <c r="T57" s="126"/>
      <c r="U57" s="126"/>
      <c r="V57" s="126"/>
      <c r="W57" s="127"/>
      <c r="X57" s="121"/>
      <c r="Y57" s="121"/>
      <c r="Z57" s="121"/>
      <c r="AA57" s="121"/>
      <c r="AB57" s="121"/>
      <c r="AC57" s="71"/>
      <c r="AD57" s="4"/>
      <c r="AE57" s="3"/>
      <c r="AF57" s="3"/>
    </row>
    <row r="58" spans="1:32" hidden="1" x14ac:dyDescent="0.2">
      <c r="A58" s="254"/>
      <c r="B58" s="255"/>
      <c r="C58" s="255"/>
      <c r="D58" s="256"/>
      <c r="E58" s="77"/>
      <c r="F58" s="76"/>
      <c r="G58" s="75"/>
      <c r="H58" s="257"/>
      <c r="I58" s="258"/>
      <c r="J58" s="259"/>
      <c r="K58" s="257"/>
      <c r="L58" s="258"/>
      <c r="M58" s="259"/>
      <c r="N58" s="75"/>
      <c r="O58" s="75"/>
      <c r="P58" s="75"/>
      <c r="Q58" s="75"/>
      <c r="R58" s="75"/>
      <c r="S58" s="75"/>
      <c r="T58" s="75"/>
      <c r="U58" s="75"/>
      <c r="V58" s="75"/>
      <c r="W58" s="74"/>
      <c r="X58" s="42"/>
      <c r="Y58" s="42"/>
      <c r="Z58" s="42"/>
      <c r="AA58" s="42"/>
      <c r="AB58" s="42"/>
      <c r="AC58" s="71"/>
      <c r="AD58" s="4"/>
      <c r="AE58" s="3"/>
      <c r="AF58" s="3"/>
    </row>
    <row r="59" spans="1:32" ht="22.5" customHeight="1" x14ac:dyDescent="0.2">
      <c r="A59" s="252" t="s">
        <v>25</v>
      </c>
      <c r="B59" s="253"/>
      <c r="C59" s="253"/>
      <c r="D59" s="253"/>
      <c r="E59" s="253"/>
      <c r="F59" s="253"/>
      <c r="G59" s="16"/>
      <c r="H59" s="143"/>
      <c r="I59" s="143"/>
      <c r="J59" s="143"/>
      <c r="K59" s="143"/>
      <c r="L59" s="143"/>
      <c r="M59" s="143"/>
      <c r="N59" s="16"/>
      <c r="O59" s="16"/>
      <c r="P59" s="16"/>
      <c r="Q59" s="16"/>
      <c r="R59" s="16"/>
      <c r="S59" s="16"/>
      <c r="T59" s="16"/>
      <c r="U59" s="16"/>
      <c r="V59" s="16"/>
      <c r="W59" s="73"/>
      <c r="X59" s="15"/>
      <c r="Y59" s="15"/>
      <c r="Z59" s="15"/>
      <c r="AA59" s="15"/>
      <c r="AB59" s="15"/>
      <c r="AC59" s="14"/>
    </row>
    <row r="60" spans="1:32" x14ac:dyDescent="0.2">
      <c r="A60" s="247" t="s">
        <v>24</v>
      </c>
      <c r="B60" s="248"/>
      <c r="C60" s="248"/>
      <c r="D60" s="248"/>
      <c r="E60" s="260"/>
      <c r="F60" s="261"/>
      <c r="G60" s="117"/>
      <c r="H60" s="249"/>
      <c r="I60" s="250"/>
      <c r="J60" s="251"/>
      <c r="K60" s="249"/>
      <c r="L60" s="250"/>
      <c r="M60" s="251"/>
      <c r="N60" s="117"/>
      <c r="O60" s="117"/>
      <c r="P60" s="117"/>
      <c r="Q60" s="117"/>
      <c r="R60" s="117"/>
      <c r="S60" s="117"/>
      <c r="T60" s="117"/>
      <c r="U60" s="118"/>
      <c r="V60" s="118"/>
      <c r="W60" s="119"/>
      <c r="X60" s="120" t="str">
        <f>IF(A60="","00000000000000000",A60)&amp;IF(E60="","000000000",E60)</f>
        <v>00000000000000000000000000</v>
      </c>
      <c r="Y60" s="121"/>
      <c r="Z60" s="121"/>
      <c r="AA60" s="121"/>
      <c r="AB60" s="121"/>
      <c r="AC60" s="71"/>
      <c r="AD60" s="4"/>
      <c r="AE60" s="3"/>
      <c r="AF60" s="3"/>
    </row>
    <row r="61" spans="1:32" ht="6" hidden="1" customHeight="1" thickBot="1" x14ac:dyDescent="0.25">
      <c r="A61" s="262"/>
      <c r="B61" s="263"/>
      <c r="C61" s="263"/>
      <c r="D61" s="264"/>
      <c r="E61" s="42"/>
      <c r="F61" s="70"/>
      <c r="G61" s="69"/>
      <c r="H61" s="168"/>
      <c r="I61" s="168"/>
      <c r="J61" s="168"/>
      <c r="K61" s="168"/>
      <c r="L61" s="168"/>
      <c r="M61" s="168"/>
      <c r="N61" s="69"/>
      <c r="O61" s="69"/>
      <c r="P61" s="69"/>
      <c r="Q61" s="69"/>
      <c r="R61" s="69"/>
      <c r="S61" s="69"/>
      <c r="T61" s="69"/>
      <c r="U61" s="69"/>
      <c r="V61" s="69"/>
      <c r="W61" s="68"/>
      <c r="X61" s="65"/>
      <c r="Y61" s="65"/>
      <c r="Z61" s="65"/>
      <c r="AA61" s="65"/>
      <c r="AB61" s="65"/>
      <c r="AC61" s="65"/>
      <c r="AD61" s="4"/>
      <c r="AE61" s="3"/>
      <c r="AF61" s="3"/>
    </row>
    <row r="62" spans="1:32" ht="26.25" customHeight="1" x14ac:dyDescent="0.2">
      <c r="A62" s="169" t="s">
        <v>23</v>
      </c>
      <c r="B62" s="169"/>
      <c r="C62" s="169"/>
      <c r="D62" s="169"/>
      <c r="E62" s="169"/>
      <c r="F62" s="169"/>
      <c r="G62" s="67"/>
      <c r="H62" s="232"/>
      <c r="I62" s="232"/>
      <c r="J62" s="232"/>
      <c r="K62" s="232"/>
      <c r="L62" s="232"/>
      <c r="M62" s="232"/>
      <c r="N62" s="67">
        <v>15797974.9</v>
      </c>
      <c r="O62" s="67">
        <v>11741922.390000001</v>
      </c>
      <c r="P62" s="67">
        <v>15797974.9</v>
      </c>
      <c r="Q62" s="67">
        <v>1121805.3600000001</v>
      </c>
      <c r="R62" s="67">
        <v>0</v>
      </c>
      <c r="S62" s="67"/>
      <c r="T62" s="67"/>
      <c r="U62" s="67">
        <v>0</v>
      </c>
      <c r="V62" s="67">
        <v>0</v>
      </c>
      <c r="W62" s="66">
        <v>0</v>
      </c>
      <c r="X62" s="36"/>
      <c r="Y62" s="36"/>
      <c r="Z62" s="36"/>
      <c r="AA62" s="36"/>
      <c r="AB62" s="36"/>
      <c r="AC62" s="65"/>
      <c r="AD62" s="3"/>
      <c r="AE62" s="3"/>
      <c r="AF62" s="3"/>
    </row>
    <row r="63" spans="1:32" x14ac:dyDescent="0.2">
      <c r="A63" s="185" t="s">
        <v>87</v>
      </c>
      <c r="B63" s="186"/>
      <c r="C63" s="186"/>
      <c r="D63" s="187"/>
      <c r="E63" s="244" t="s">
        <v>88</v>
      </c>
      <c r="F63" s="245"/>
      <c r="G63" s="63"/>
      <c r="H63" s="269" t="s">
        <v>20</v>
      </c>
      <c r="I63" s="269"/>
      <c r="J63" s="269"/>
      <c r="K63" s="269" t="s">
        <v>20</v>
      </c>
      <c r="L63" s="269"/>
      <c r="M63" s="269"/>
      <c r="N63" s="63">
        <v>14683100</v>
      </c>
      <c r="O63" s="62" t="s">
        <v>20</v>
      </c>
      <c r="P63" s="63">
        <v>14683100</v>
      </c>
      <c r="Q63" s="62" t="s">
        <v>20</v>
      </c>
      <c r="R63" s="64">
        <f>G63+N63-P63</f>
        <v>0</v>
      </c>
      <c r="S63" s="62" t="s">
        <v>20</v>
      </c>
      <c r="T63" s="62" t="s">
        <v>20</v>
      </c>
      <c r="U63" s="63"/>
      <c r="V63" s="62" t="s">
        <v>20</v>
      </c>
      <c r="W63" s="61" t="s">
        <v>20</v>
      </c>
      <c r="X63" s="15" t="str">
        <f>IF(A63="","00000000000000000",A63)&amp;IF(E63="","000000000",E63)</f>
        <v>07020000000000000440140131</v>
      </c>
      <c r="Y63" s="42"/>
      <c r="Z63" s="42"/>
      <c r="AA63" s="42"/>
      <c r="AB63" s="42"/>
      <c r="AC63" s="34"/>
      <c r="AD63" s="3"/>
      <c r="AE63" s="3"/>
      <c r="AF63" s="3"/>
    </row>
    <row r="64" spans="1:32" hidden="1" x14ac:dyDescent="0.2">
      <c r="A64" s="242"/>
      <c r="B64" s="243"/>
      <c r="C64" s="243"/>
      <c r="D64" s="243"/>
      <c r="E64" s="60"/>
      <c r="F64" s="59"/>
      <c r="G64" s="45"/>
      <c r="H64" s="234"/>
      <c r="I64" s="235"/>
      <c r="J64" s="236"/>
      <c r="K64" s="234"/>
      <c r="L64" s="235"/>
      <c r="M64" s="236"/>
      <c r="N64" s="45"/>
      <c r="O64" s="44"/>
      <c r="P64" s="45"/>
      <c r="Q64" s="44"/>
      <c r="R64" s="46"/>
      <c r="S64" s="44"/>
      <c r="T64" s="44"/>
      <c r="U64" s="45"/>
      <c r="V64" s="44"/>
      <c r="W64" s="43"/>
      <c r="X64" s="15"/>
      <c r="Y64" s="42"/>
      <c r="Z64" s="42"/>
      <c r="AA64" s="42"/>
      <c r="AB64" s="42"/>
      <c r="AC64" s="34"/>
      <c r="AD64" s="3"/>
      <c r="AE64" s="3"/>
      <c r="AF64" s="3"/>
    </row>
    <row r="65" spans="1:32" ht="24" customHeight="1" x14ac:dyDescent="0.2">
      <c r="A65" s="239" t="s">
        <v>22</v>
      </c>
      <c r="B65" s="240"/>
      <c r="C65" s="240"/>
      <c r="D65" s="241"/>
      <c r="E65" s="180">
        <v>440140000</v>
      </c>
      <c r="F65" s="181"/>
      <c r="G65" s="58"/>
      <c r="H65" s="233" t="s">
        <v>20</v>
      </c>
      <c r="I65" s="233"/>
      <c r="J65" s="233"/>
      <c r="K65" s="233" t="s">
        <v>20</v>
      </c>
      <c r="L65" s="233"/>
      <c r="M65" s="233"/>
      <c r="N65" s="57">
        <v>14683100</v>
      </c>
      <c r="O65" s="55" t="s">
        <v>20</v>
      </c>
      <c r="P65" s="57">
        <v>14683100</v>
      </c>
      <c r="Q65" s="55" t="s">
        <v>20</v>
      </c>
      <c r="R65" s="57">
        <v>0</v>
      </c>
      <c r="S65" s="55" t="s">
        <v>20</v>
      </c>
      <c r="T65" s="55" t="s">
        <v>20</v>
      </c>
      <c r="U65" s="56"/>
      <c r="V65" s="55" t="s">
        <v>20</v>
      </c>
      <c r="W65" s="54" t="s">
        <v>20</v>
      </c>
      <c r="X65" s="36"/>
      <c r="Y65" s="36"/>
      <c r="Z65" s="36"/>
      <c r="AA65" s="36"/>
      <c r="AB65" s="36"/>
      <c r="AC65" s="34"/>
      <c r="AD65" s="3"/>
      <c r="AE65" s="3"/>
      <c r="AF65" s="3"/>
    </row>
    <row r="66" spans="1:32" x14ac:dyDescent="0.2">
      <c r="A66" s="185" t="s">
        <v>84</v>
      </c>
      <c r="B66" s="186"/>
      <c r="C66" s="186"/>
      <c r="D66" s="187"/>
      <c r="E66" s="244" t="s">
        <v>83</v>
      </c>
      <c r="F66" s="245"/>
      <c r="G66" s="52">
        <v>579663.02</v>
      </c>
      <c r="H66" s="246" t="s">
        <v>20</v>
      </c>
      <c r="I66" s="246"/>
      <c r="J66" s="246"/>
      <c r="K66" s="246" t="s">
        <v>20</v>
      </c>
      <c r="L66" s="246"/>
      <c r="M66" s="246"/>
      <c r="N66" s="52">
        <v>429630.24</v>
      </c>
      <c r="O66" s="51" t="s">
        <v>20</v>
      </c>
      <c r="P66" s="52">
        <v>579663.02</v>
      </c>
      <c r="Q66" s="51" t="s">
        <v>20</v>
      </c>
      <c r="R66" s="53">
        <f>G66+N66-P66</f>
        <v>429630.24</v>
      </c>
      <c r="S66" s="51" t="s">
        <v>20</v>
      </c>
      <c r="T66" s="51" t="s">
        <v>20</v>
      </c>
      <c r="U66" s="52"/>
      <c r="V66" s="51" t="s">
        <v>20</v>
      </c>
      <c r="W66" s="50" t="s">
        <v>20</v>
      </c>
      <c r="X66" s="15" t="str">
        <f>IF(A66="","00000000000000000",A66)&amp;IF(E66="","000000000",E66)</f>
        <v>07020000000000111440160211</v>
      </c>
      <c r="Y66" s="42"/>
      <c r="Z66" s="42"/>
      <c r="AA66" s="42"/>
      <c r="AB66" s="42"/>
      <c r="AC66" s="34"/>
      <c r="AD66" s="3"/>
      <c r="AE66" s="3"/>
      <c r="AF66" s="3"/>
    </row>
    <row r="67" spans="1:32" x14ac:dyDescent="0.2">
      <c r="A67" s="185" t="s">
        <v>86</v>
      </c>
      <c r="B67" s="186"/>
      <c r="C67" s="186"/>
      <c r="D67" s="187"/>
      <c r="E67" s="244" t="s">
        <v>85</v>
      </c>
      <c r="F67" s="245"/>
      <c r="G67" s="52">
        <v>175058.23</v>
      </c>
      <c r="H67" s="246" t="s">
        <v>20</v>
      </c>
      <c r="I67" s="246"/>
      <c r="J67" s="246"/>
      <c r="K67" s="246" t="s">
        <v>20</v>
      </c>
      <c r="L67" s="246"/>
      <c r="M67" s="246"/>
      <c r="N67" s="52">
        <v>129748.33</v>
      </c>
      <c r="O67" s="51" t="s">
        <v>20</v>
      </c>
      <c r="P67" s="52">
        <v>175058.23</v>
      </c>
      <c r="Q67" s="51" t="s">
        <v>20</v>
      </c>
      <c r="R67" s="53">
        <f>G67+N67-P67</f>
        <v>129748.32999999999</v>
      </c>
      <c r="S67" s="51" t="s">
        <v>20</v>
      </c>
      <c r="T67" s="51" t="s">
        <v>20</v>
      </c>
      <c r="U67" s="52"/>
      <c r="V67" s="51" t="s">
        <v>20</v>
      </c>
      <c r="W67" s="50" t="s">
        <v>20</v>
      </c>
      <c r="X67" s="15" t="str">
        <f>IF(A67="","00000000000000000",A67)&amp;IF(E67="","000000000",E67)</f>
        <v>07020000000000119440160213</v>
      </c>
      <c r="Y67" s="42"/>
      <c r="Z67" s="42"/>
      <c r="AA67" s="42"/>
      <c r="AB67" s="42"/>
      <c r="AC67" s="34"/>
      <c r="AD67" s="3"/>
      <c r="AE67" s="3"/>
      <c r="AF67" s="3"/>
    </row>
    <row r="68" spans="1:32" hidden="1" x14ac:dyDescent="0.2">
      <c r="A68" s="173"/>
      <c r="B68" s="174"/>
      <c r="C68" s="174"/>
      <c r="D68" s="174"/>
      <c r="E68" s="49"/>
      <c r="F68" s="48"/>
      <c r="G68" s="47"/>
      <c r="H68" s="175"/>
      <c r="I68" s="176"/>
      <c r="J68" s="177"/>
      <c r="K68" s="175"/>
      <c r="L68" s="176"/>
      <c r="M68" s="177"/>
      <c r="N68" s="45"/>
      <c r="O68" s="44"/>
      <c r="P68" s="45"/>
      <c r="Q68" s="44"/>
      <c r="R68" s="46"/>
      <c r="S68" s="44"/>
      <c r="T68" s="44"/>
      <c r="U68" s="45"/>
      <c r="V68" s="44"/>
      <c r="W68" s="43"/>
      <c r="X68" s="15"/>
      <c r="Y68" s="42"/>
      <c r="Z68" s="42"/>
      <c r="AA68" s="42"/>
      <c r="AB68" s="42"/>
      <c r="AC68" s="34"/>
      <c r="AD68" s="3"/>
      <c r="AE68" s="3"/>
      <c r="AF68" s="3"/>
    </row>
    <row r="69" spans="1:32" ht="25.5" customHeight="1" thickBot="1" x14ac:dyDescent="0.25">
      <c r="A69" s="171" t="s">
        <v>21</v>
      </c>
      <c r="B69" s="172"/>
      <c r="C69" s="172"/>
      <c r="D69" s="172"/>
      <c r="E69" s="182">
        <v>440160000</v>
      </c>
      <c r="F69" s="183"/>
      <c r="G69" s="41">
        <v>754721.25</v>
      </c>
      <c r="H69" s="170" t="s">
        <v>20</v>
      </c>
      <c r="I69" s="170"/>
      <c r="J69" s="170"/>
      <c r="K69" s="170" t="s">
        <v>20</v>
      </c>
      <c r="L69" s="170"/>
      <c r="M69" s="170"/>
      <c r="N69" s="40">
        <v>559378.56999999995</v>
      </c>
      <c r="O69" s="38" t="s">
        <v>20</v>
      </c>
      <c r="P69" s="40">
        <v>754721.25</v>
      </c>
      <c r="Q69" s="38" t="s">
        <v>20</v>
      </c>
      <c r="R69" s="40">
        <v>559378.56999999995</v>
      </c>
      <c r="S69" s="38" t="s">
        <v>20</v>
      </c>
      <c r="T69" s="38" t="s">
        <v>20</v>
      </c>
      <c r="U69" s="39"/>
      <c r="V69" s="38" t="s">
        <v>20</v>
      </c>
      <c r="W69" s="37" t="s">
        <v>20</v>
      </c>
      <c r="X69" s="36"/>
      <c r="Y69" s="36"/>
      <c r="Z69" s="36"/>
      <c r="AA69" s="36"/>
      <c r="AB69" s="36"/>
      <c r="AC69" s="34"/>
      <c r="AD69" s="3"/>
      <c r="AE69" s="3"/>
      <c r="AF69" s="3"/>
    </row>
    <row r="70" spans="1:32" ht="14.25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"/>
      <c r="AE70" s="3"/>
      <c r="AF70" s="3"/>
    </row>
    <row r="71" spans="1:32" ht="12.75" customHeight="1" x14ac:dyDescent="0.2">
      <c r="A71" s="238" t="s">
        <v>19</v>
      </c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33"/>
      <c r="Y71" s="33"/>
      <c r="Z71" s="33"/>
      <c r="AA71" s="33"/>
      <c r="AB71" s="33"/>
      <c r="AC71" s="33"/>
      <c r="AD71" s="3"/>
      <c r="AE71" s="3"/>
      <c r="AF71" s="3"/>
    </row>
    <row r="72" spans="1:3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2" t="s">
        <v>18</v>
      </c>
      <c r="Y72" s="32" t="s">
        <v>17</v>
      </c>
      <c r="Z72" s="32" t="s">
        <v>16</v>
      </c>
      <c r="AA72" s="31"/>
      <c r="AC72" s="31"/>
      <c r="AD72" s="3"/>
      <c r="AE72" s="3"/>
      <c r="AF72" s="3"/>
    </row>
    <row r="73" spans="1:32" ht="22.5" customHeight="1" x14ac:dyDescent="0.2">
      <c r="A73" s="184" t="s">
        <v>15</v>
      </c>
      <c r="B73" s="167"/>
      <c r="C73" s="167"/>
      <c r="D73" s="167"/>
      <c r="E73" s="167"/>
      <c r="F73" s="167"/>
      <c r="G73" s="167" t="s">
        <v>14</v>
      </c>
      <c r="H73" s="167" t="s">
        <v>13</v>
      </c>
      <c r="I73" s="167"/>
      <c r="J73" s="167"/>
      <c r="K73" s="167"/>
      <c r="L73" s="167"/>
      <c r="M73" s="167"/>
      <c r="N73" s="167" t="s">
        <v>12</v>
      </c>
      <c r="O73" s="167"/>
      <c r="P73" s="167"/>
      <c r="Q73" s="167"/>
      <c r="R73" s="167"/>
      <c r="S73" s="167" t="s">
        <v>11</v>
      </c>
      <c r="T73" s="167"/>
      <c r="U73" s="167"/>
      <c r="V73" s="167"/>
      <c r="W73" s="231"/>
      <c r="X73" s="30"/>
      <c r="Y73" s="30"/>
      <c r="Z73" s="30"/>
      <c r="AA73" s="30"/>
      <c r="AB73" s="30"/>
      <c r="AC73" s="30"/>
      <c r="AD73" s="3"/>
      <c r="AE73" s="3"/>
      <c r="AF73" s="3"/>
    </row>
    <row r="74" spans="1:32" ht="37.5" customHeight="1" x14ac:dyDescent="0.2">
      <c r="A74" s="184"/>
      <c r="B74" s="167"/>
      <c r="C74" s="167"/>
      <c r="D74" s="167"/>
      <c r="E74" s="167"/>
      <c r="F74" s="167"/>
      <c r="G74" s="167"/>
      <c r="H74" s="167" t="s">
        <v>10</v>
      </c>
      <c r="I74" s="167"/>
      <c r="J74" s="167"/>
      <c r="K74" s="167" t="s">
        <v>9</v>
      </c>
      <c r="L74" s="167"/>
      <c r="M74" s="167"/>
      <c r="N74" s="29" t="s">
        <v>8</v>
      </c>
      <c r="O74" s="167" t="s">
        <v>7</v>
      </c>
      <c r="P74" s="167"/>
      <c r="Q74" s="167"/>
      <c r="R74" s="167"/>
      <c r="S74" s="29" t="s">
        <v>6</v>
      </c>
      <c r="T74" s="167" t="s">
        <v>5</v>
      </c>
      <c r="U74" s="167"/>
      <c r="V74" s="167"/>
      <c r="W74" s="231"/>
      <c r="X74" s="28"/>
      <c r="Y74" s="28"/>
      <c r="Z74" s="28"/>
      <c r="AA74" s="28"/>
      <c r="AB74" s="28"/>
      <c r="AD74" s="3"/>
      <c r="AE74" s="3"/>
      <c r="AF74" s="3"/>
    </row>
    <row r="75" spans="1:32" ht="13.5" thickBot="1" x14ac:dyDescent="0.25">
      <c r="A75" s="178">
        <v>1</v>
      </c>
      <c r="B75" s="179"/>
      <c r="C75" s="179"/>
      <c r="D75" s="179"/>
      <c r="E75" s="179"/>
      <c r="F75" s="179"/>
      <c r="G75" s="27">
        <v>2</v>
      </c>
      <c r="H75" s="179">
        <v>3</v>
      </c>
      <c r="I75" s="179"/>
      <c r="J75" s="179"/>
      <c r="K75" s="179">
        <v>4</v>
      </c>
      <c r="L75" s="179"/>
      <c r="M75" s="179"/>
      <c r="N75" s="27">
        <v>5</v>
      </c>
      <c r="O75" s="179">
        <v>6</v>
      </c>
      <c r="P75" s="179"/>
      <c r="Q75" s="179"/>
      <c r="R75" s="179"/>
      <c r="S75" s="27">
        <v>7</v>
      </c>
      <c r="T75" s="229">
        <v>8</v>
      </c>
      <c r="U75" s="229"/>
      <c r="V75" s="229"/>
      <c r="W75" s="230"/>
      <c r="X75" s="14"/>
      <c r="Y75" s="14"/>
      <c r="Z75" s="14"/>
      <c r="AA75" s="14"/>
      <c r="AB75" s="14"/>
      <c r="AD75" s="3"/>
      <c r="AE75" s="3"/>
      <c r="AF75" s="3"/>
    </row>
    <row r="76" spans="1:32" x14ac:dyDescent="0.2">
      <c r="A76" s="205" t="s">
        <v>4</v>
      </c>
      <c r="B76" s="206"/>
      <c r="C76" s="206"/>
      <c r="D76" s="206"/>
      <c r="E76" s="206"/>
      <c r="F76" s="237"/>
      <c r="G76" s="26"/>
      <c r="H76" s="204"/>
      <c r="I76" s="204"/>
      <c r="J76" s="204"/>
      <c r="K76" s="204"/>
      <c r="L76" s="204"/>
      <c r="M76" s="204"/>
      <c r="N76" s="26"/>
      <c r="O76" s="225"/>
      <c r="P76" s="226"/>
      <c r="Q76" s="226"/>
      <c r="R76" s="228"/>
      <c r="S76" s="26"/>
      <c r="T76" s="225"/>
      <c r="U76" s="226"/>
      <c r="V76" s="226"/>
      <c r="W76" s="227"/>
      <c r="X76" s="14"/>
      <c r="Y76" s="14"/>
      <c r="Z76" s="14"/>
      <c r="AA76" s="14"/>
      <c r="AB76" s="14"/>
      <c r="AC76" s="14"/>
    </row>
    <row r="77" spans="1:32" x14ac:dyDescent="0.2">
      <c r="A77" s="148"/>
      <c r="B77" s="149"/>
      <c r="C77" s="149"/>
      <c r="D77" s="150"/>
      <c r="E77" s="108"/>
      <c r="F77" s="109" t="s">
        <v>1</v>
      </c>
      <c r="G77" s="110"/>
      <c r="H77" s="111"/>
      <c r="I77" s="112" t="s">
        <v>0</v>
      </c>
      <c r="J77" s="113"/>
      <c r="K77" s="111"/>
      <c r="L77" s="112" t="s">
        <v>0</v>
      </c>
      <c r="M77" s="113"/>
      <c r="N77" s="114"/>
      <c r="O77" s="144"/>
      <c r="P77" s="144"/>
      <c r="Q77" s="144"/>
      <c r="R77" s="144"/>
      <c r="S77" s="114"/>
      <c r="T77" s="144"/>
      <c r="U77" s="144"/>
      <c r="V77" s="144"/>
      <c r="W77" s="145"/>
      <c r="X77" s="115" t="str">
        <f>IF(A77="","00000000000000000",A77)&amp;IF(E77="","000000",E77)&amp;IF(F77="","000",F77)</f>
        <v>00000000000000000000000000</v>
      </c>
      <c r="Y77" s="116"/>
      <c r="Z77" s="116"/>
      <c r="AA77" s="116"/>
      <c r="AD77" s="4"/>
      <c r="AE77" s="4"/>
      <c r="AF77" s="3"/>
    </row>
    <row r="78" spans="1:32" hidden="1" x14ac:dyDescent="0.2">
      <c r="A78" s="138"/>
      <c r="B78" s="139"/>
      <c r="C78" s="139"/>
      <c r="D78" s="140"/>
      <c r="E78" s="25"/>
      <c r="F78" s="24"/>
      <c r="G78" s="23"/>
      <c r="H78" s="21"/>
      <c r="I78" s="22"/>
      <c r="J78" s="19"/>
      <c r="K78" s="21"/>
      <c r="L78" s="22"/>
      <c r="M78" s="19"/>
      <c r="N78" s="18"/>
      <c r="O78" s="146"/>
      <c r="P78" s="146"/>
      <c r="Q78" s="146"/>
      <c r="R78" s="146"/>
      <c r="S78" s="18"/>
      <c r="T78" s="146"/>
      <c r="U78" s="146"/>
      <c r="V78" s="146"/>
      <c r="W78" s="147"/>
      <c r="X78" s="17"/>
      <c r="Y78" s="5"/>
      <c r="Z78" s="5"/>
      <c r="AA78" s="5"/>
      <c r="AD78" s="4"/>
      <c r="AE78" s="4"/>
      <c r="AF78" s="3"/>
    </row>
    <row r="79" spans="1:32" x14ac:dyDescent="0.2">
      <c r="A79" s="141" t="s">
        <v>3</v>
      </c>
      <c r="B79" s="142"/>
      <c r="C79" s="142"/>
      <c r="D79" s="142"/>
      <c r="E79" s="142"/>
      <c r="F79" s="142"/>
      <c r="G79" s="16"/>
      <c r="H79" s="143"/>
      <c r="I79" s="143"/>
      <c r="J79" s="143"/>
      <c r="K79" s="143"/>
      <c r="L79" s="143"/>
      <c r="M79" s="143"/>
      <c r="N79" s="16"/>
      <c r="O79" s="156"/>
      <c r="P79" s="156"/>
      <c r="Q79" s="156"/>
      <c r="R79" s="156"/>
      <c r="S79" s="16"/>
      <c r="T79" s="156"/>
      <c r="U79" s="156"/>
      <c r="V79" s="156"/>
      <c r="W79" s="157"/>
      <c r="X79" s="15"/>
      <c r="Y79" s="15"/>
      <c r="Z79" s="15"/>
      <c r="AA79" s="15"/>
      <c r="AB79" s="15"/>
      <c r="AC79" s="14"/>
    </row>
    <row r="80" spans="1:32" x14ac:dyDescent="0.2">
      <c r="A80" s="148"/>
      <c r="B80" s="149"/>
      <c r="C80" s="149"/>
      <c r="D80" s="150"/>
      <c r="E80" s="108"/>
      <c r="F80" s="109" t="s">
        <v>1</v>
      </c>
      <c r="G80" s="110"/>
      <c r="H80" s="111"/>
      <c r="I80" s="112" t="s">
        <v>0</v>
      </c>
      <c r="J80" s="113"/>
      <c r="K80" s="111"/>
      <c r="L80" s="112" t="s">
        <v>0</v>
      </c>
      <c r="M80" s="113"/>
      <c r="N80" s="114"/>
      <c r="O80" s="144"/>
      <c r="P80" s="144"/>
      <c r="Q80" s="144"/>
      <c r="R80" s="144"/>
      <c r="S80" s="114"/>
      <c r="T80" s="144"/>
      <c r="U80" s="144"/>
      <c r="V80" s="144"/>
      <c r="W80" s="145"/>
      <c r="X80" s="115" t="str">
        <f>IF(A80="","00000000000000000",A80)&amp;IF(E80="","000000",E80)&amp;IF(F80="","000",F80)</f>
        <v>00000000000000000000000000</v>
      </c>
      <c r="Y80" s="116"/>
      <c r="Z80" s="116"/>
      <c r="AA80" s="116"/>
      <c r="AD80" s="4"/>
      <c r="AE80" s="4"/>
      <c r="AF80" s="3"/>
    </row>
    <row r="81" spans="1:32" hidden="1" x14ac:dyDescent="0.2">
      <c r="A81" s="138"/>
      <c r="B81" s="139"/>
      <c r="C81" s="139"/>
      <c r="D81" s="140"/>
      <c r="E81" s="25"/>
      <c r="F81" s="24"/>
      <c r="G81" s="23"/>
      <c r="H81" s="21"/>
      <c r="I81" s="22"/>
      <c r="J81" s="19"/>
      <c r="K81" s="21"/>
      <c r="L81" s="20"/>
      <c r="M81" s="19"/>
      <c r="N81" s="18"/>
      <c r="O81" s="146"/>
      <c r="P81" s="146"/>
      <c r="Q81" s="146"/>
      <c r="R81" s="146"/>
      <c r="S81" s="18"/>
      <c r="T81" s="146"/>
      <c r="U81" s="146"/>
      <c r="V81" s="146"/>
      <c r="W81" s="147"/>
      <c r="X81" s="17"/>
      <c r="Y81" s="5"/>
      <c r="Z81" s="5"/>
      <c r="AA81" s="5"/>
      <c r="AD81" s="4"/>
      <c r="AE81" s="4"/>
      <c r="AF81" s="3"/>
    </row>
    <row r="82" spans="1:32" x14ac:dyDescent="0.2">
      <c r="A82" s="141" t="s">
        <v>2</v>
      </c>
      <c r="B82" s="142"/>
      <c r="C82" s="142"/>
      <c r="D82" s="142"/>
      <c r="E82" s="142"/>
      <c r="F82" s="142"/>
      <c r="G82" s="16"/>
      <c r="H82" s="143"/>
      <c r="I82" s="143"/>
      <c r="J82" s="143"/>
      <c r="K82" s="143"/>
      <c r="L82" s="143"/>
      <c r="M82" s="143"/>
      <c r="N82" s="16"/>
      <c r="O82" s="156"/>
      <c r="P82" s="156"/>
      <c r="Q82" s="156"/>
      <c r="R82" s="156"/>
      <c r="S82" s="16"/>
      <c r="T82" s="156"/>
      <c r="U82" s="156"/>
      <c r="V82" s="156"/>
      <c r="W82" s="157"/>
      <c r="X82" s="15"/>
      <c r="Y82" s="15"/>
      <c r="Z82" s="15"/>
      <c r="AA82" s="15"/>
      <c r="AB82" s="15"/>
      <c r="AC82" s="14"/>
    </row>
    <row r="83" spans="1:32" ht="13.5" thickBot="1" x14ac:dyDescent="0.25">
      <c r="A83" s="148"/>
      <c r="B83" s="149"/>
      <c r="C83" s="149"/>
      <c r="D83" s="150"/>
      <c r="E83" s="108"/>
      <c r="F83" s="109" t="s">
        <v>1</v>
      </c>
      <c r="G83" s="110"/>
      <c r="H83" s="111"/>
      <c r="I83" s="112" t="s">
        <v>0</v>
      </c>
      <c r="J83" s="113"/>
      <c r="K83" s="111"/>
      <c r="L83" s="112" t="s">
        <v>0</v>
      </c>
      <c r="M83" s="113"/>
      <c r="N83" s="114"/>
      <c r="O83" s="144"/>
      <c r="P83" s="144"/>
      <c r="Q83" s="144"/>
      <c r="R83" s="144"/>
      <c r="S83" s="114"/>
      <c r="T83" s="158"/>
      <c r="U83" s="158"/>
      <c r="V83" s="158"/>
      <c r="W83" s="159"/>
      <c r="X83" s="115" t="str">
        <f>IF(A83="","00000000000000000",A83)&amp;IF(E83="","000000",E83)&amp;IF(F83="","000",F83)</f>
        <v>00000000000000000000000000</v>
      </c>
      <c r="Y83" s="116"/>
      <c r="Z83" s="116"/>
      <c r="AA83" s="116"/>
      <c r="AD83" s="4"/>
      <c r="AE83" s="4"/>
      <c r="AF83" s="3"/>
    </row>
    <row r="84" spans="1:32" ht="0.75" customHeight="1" thickBot="1" x14ac:dyDescent="0.25">
      <c r="A84" s="151"/>
      <c r="B84" s="152"/>
      <c r="C84" s="152"/>
      <c r="D84" s="153"/>
      <c r="E84" s="13"/>
      <c r="F84" s="12"/>
      <c r="G84" s="11"/>
      <c r="H84" s="10"/>
      <c r="I84" s="9"/>
      <c r="J84" s="8"/>
      <c r="K84" s="10"/>
      <c r="L84" s="9"/>
      <c r="M84" s="8"/>
      <c r="N84" s="7"/>
      <c r="O84" s="154"/>
      <c r="P84" s="154"/>
      <c r="Q84" s="154"/>
      <c r="R84" s="154"/>
      <c r="S84" s="6"/>
      <c r="T84" s="155"/>
      <c r="U84" s="155"/>
      <c r="V84" s="155"/>
      <c r="W84" s="155"/>
      <c r="X84" s="5"/>
      <c r="Y84" s="5"/>
      <c r="Z84" s="5"/>
      <c r="AA84" s="5"/>
      <c r="AD84" s="4"/>
      <c r="AE84" s="4"/>
      <c r="AF84" s="3"/>
    </row>
    <row r="85" spans="1:32" x14ac:dyDescent="0.2">
      <c r="A85" s="161"/>
      <c r="B85" s="161"/>
      <c r="C85" s="161"/>
      <c r="D85" s="161"/>
      <c r="E85" s="2"/>
    </row>
  </sheetData>
  <mergeCells count="260">
    <mergeCell ref="A53:D53"/>
    <mergeCell ref="H53:J53"/>
    <mergeCell ref="K53:M53"/>
    <mergeCell ref="E53:F53"/>
    <mergeCell ref="A51:D51"/>
    <mergeCell ref="H51:J51"/>
    <mergeCell ref="K51:M51"/>
    <mergeCell ref="E51:F51"/>
    <mergeCell ref="A52:D52"/>
    <mergeCell ref="H52:J52"/>
    <mergeCell ref="K52:M52"/>
    <mergeCell ref="K49:M49"/>
    <mergeCell ref="E49:F49"/>
    <mergeCell ref="A50:D50"/>
    <mergeCell ref="H50:J50"/>
    <mergeCell ref="K50:M50"/>
    <mergeCell ref="A47:D47"/>
    <mergeCell ref="H47:J47"/>
    <mergeCell ref="K47:M47"/>
    <mergeCell ref="E47:F47"/>
    <mergeCell ref="A48:D48"/>
    <mergeCell ref="H48:J48"/>
    <mergeCell ref="K48:M48"/>
    <mergeCell ref="K45:M45"/>
    <mergeCell ref="E45:F45"/>
    <mergeCell ref="A46:D46"/>
    <mergeCell ref="H46:J46"/>
    <mergeCell ref="K46:M46"/>
    <mergeCell ref="A43:D43"/>
    <mergeCell ref="H43:J43"/>
    <mergeCell ref="K43:M43"/>
    <mergeCell ref="E43:F43"/>
    <mergeCell ref="A44:D44"/>
    <mergeCell ref="H44:J44"/>
    <mergeCell ref="K44:M44"/>
    <mergeCell ref="K41:M41"/>
    <mergeCell ref="E41:F41"/>
    <mergeCell ref="A42:D42"/>
    <mergeCell ref="H42:J42"/>
    <mergeCell ref="K42:M42"/>
    <mergeCell ref="A39:D39"/>
    <mergeCell ref="H39:J39"/>
    <mergeCell ref="K39:M39"/>
    <mergeCell ref="E39:F39"/>
    <mergeCell ref="A40:D40"/>
    <mergeCell ref="H40:J40"/>
    <mergeCell ref="K40:M40"/>
    <mergeCell ref="K37:M37"/>
    <mergeCell ref="E37:F37"/>
    <mergeCell ref="A38:D38"/>
    <mergeCell ref="H38:J38"/>
    <mergeCell ref="K38:M38"/>
    <mergeCell ref="A35:D35"/>
    <mergeCell ref="H35:J35"/>
    <mergeCell ref="K35:M35"/>
    <mergeCell ref="E35:F35"/>
    <mergeCell ref="A36:D36"/>
    <mergeCell ref="H36:J36"/>
    <mergeCell ref="K36:M36"/>
    <mergeCell ref="K33:M33"/>
    <mergeCell ref="E33:F33"/>
    <mergeCell ref="A34:D34"/>
    <mergeCell ref="H34:J34"/>
    <mergeCell ref="K34:M34"/>
    <mergeCell ref="A30:D30"/>
    <mergeCell ref="H30:J30"/>
    <mergeCell ref="K30:M30"/>
    <mergeCell ref="A32:D32"/>
    <mergeCell ref="H32:J32"/>
    <mergeCell ref="K32:M32"/>
    <mergeCell ref="K28:M28"/>
    <mergeCell ref="A29:D29"/>
    <mergeCell ref="H29:J29"/>
    <mergeCell ref="K29:M29"/>
    <mergeCell ref="E29:F29"/>
    <mergeCell ref="A26:D26"/>
    <mergeCell ref="H26:J26"/>
    <mergeCell ref="K26:M26"/>
    <mergeCell ref="A27:D27"/>
    <mergeCell ref="H27:J27"/>
    <mergeCell ref="K27:M27"/>
    <mergeCell ref="E27:F27"/>
    <mergeCell ref="A61:D61"/>
    <mergeCell ref="H61:J61"/>
    <mergeCell ref="A22:D22"/>
    <mergeCell ref="H22:J22"/>
    <mergeCell ref="K22:M22"/>
    <mergeCell ref="A23:D23"/>
    <mergeCell ref="H23:J23"/>
    <mergeCell ref="K23:M23"/>
    <mergeCell ref="E66:F66"/>
    <mergeCell ref="H66:J66"/>
    <mergeCell ref="K66:M66"/>
    <mergeCell ref="K56:M56"/>
    <mergeCell ref="A56:D56"/>
    <mergeCell ref="H56:J56"/>
    <mergeCell ref="K57:M57"/>
    <mergeCell ref="K31:M31"/>
    <mergeCell ref="A24:D24"/>
    <mergeCell ref="H24:J24"/>
    <mergeCell ref="K24:M24"/>
    <mergeCell ref="A25:D25"/>
    <mergeCell ref="H25:J25"/>
    <mergeCell ref="K25:M25"/>
    <mergeCell ref="E25:F25"/>
    <mergeCell ref="A63:D63"/>
    <mergeCell ref="A60:D60"/>
    <mergeCell ref="H60:J60"/>
    <mergeCell ref="K60:M60"/>
    <mergeCell ref="A59:F59"/>
    <mergeCell ref="A58:D58"/>
    <mergeCell ref="H58:J58"/>
    <mergeCell ref="H59:J59"/>
    <mergeCell ref="K58:M58"/>
    <mergeCell ref="E60:F60"/>
    <mergeCell ref="H62:J62"/>
    <mergeCell ref="H74:J74"/>
    <mergeCell ref="A76:F76"/>
    <mergeCell ref="H76:J76"/>
    <mergeCell ref="K76:M76"/>
    <mergeCell ref="G73:G74"/>
    <mergeCell ref="A71:W71"/>
    <mergeCell ref="T74:W74"/>
    <mergeCell ref="H65:J65"/>
    <mergeCell ref="A65:D65"/>
    <mergeCell ref="A64:D64"/>
    <mergeCell ref="H64:J64"/>
    <mergeCell ref="A67:D67"/>
    <mergeCell ref="E67:F67"/>
    <mergeCell ref="H67:J67"/>
    <mergeCell ref="K67:M67"/>
    <mergeCell ref="E63:F63"/>
    <mergeCell ref="H63:J63"/>
    <mergeCell ref="K63:M63"/>
    <mergeCell ref="T77:W77"/>
    <mergeCell ref="T78:W78"/>
    <mergeCell ref="O77:R77"/>
    <mergeCell ref="T76:W76"/>
    <mergeCell ref="O76:R76"/>
    <mergeCell ref="K59:M59"/>
    <mergeCell ref="T75:W75"/>
    <mergeCell ref="O75:R75"/>
    <mergeCell ref="S73:W73"/>
    <mergeCell ref="N73:R73"/>
    <mergeCell ref="K62:M62"/>
    <mergeCell ref="K75:M75"/>
    <mergeCell ref="K74:M74"/>
    <mergeCell ref="K65:M65"/>
    <mergeCell ref="K64:M64"/>
    <mergeCell ref="O74:R74"/>
    <mergeCell ref="A21:F21"/>
    <mergeCell ref="A57:D57"/>
    <mergeCell ref="H57:J57"/>
    <mergeCell ref="H54:J54"/>
    <mergeCell ref="E57:F57"/>
    <mergeCell ref="E23:F23"/>
    <mergeCell ref="A55:F55"/>
    <mergeCell ref="H55:J55"/>
    <mergeCell ref="H17:J17"/>
    <mergeCell ref="A31:D31"/>
    <mergeCell ref="H31:J31"/>
    <mergeCell ref="E31:F31"/>
    <mergeCell ref="A28:D28"/>
    <mergeCell ref="H28:J28"/>
    <mergeCell ref="A33:D33"/>
    <mergeCell ref="H33:J33"/>
    <mergeCell ref="A37:D37"/>
    <mergeCell ref="H37:J37"/>
    <mergeCell ref="A41:D41"/>
    <mergeCell ref="H41:J41"/>
    <mergeCell ref="A45:D45"/>
    <mergeCell ref="H45:J45"/>
    <mergeCell ref="A49:D49"/>
    <mergeCell ref="H49:J49"/>
    <mergeCell ref="K17:M17"/>
    <mergeCell ref="A17:F17"/>
    <mergeCell ref="A18:D18"/>
    <mergeCell ref="A20:D20"/>
    <mergeCell ref="K54:M54"/>
    <mergeCell ref="K55:M55"/>
    <mergeCell ref="V14:W14"/>
    <mergeCell ref="G14:G15"/>
    <mergeCell ref="H8:W8"/>
    <mergeCell ref="N14:O14"/>
    <mergeCell ref="P14:Q14"/>
    <mergeCell ref="G12:W12"/>
    <mergeCell ref="K15:M15"/>
    <mergeCell ref="H16:J16"/>
    <mergeCell ref="A16:F16"/>
    <mergeCell ref="K19:M19"/>
    <mergeCell ref="H21:J21"/>
    <mergeCell ref="K21:M21"/>
    <mergeCell ref="A54:D54"/>
    <mergeCell ref="K16:M16"/>
    <mergeCell ref="H18:J18"/>
    <mergeCell ref="K18:M18"/>
    <mergeCell ref="H19:J19"/>
    <mergeCell ref="H20:J20"/>
    <mergeCell ref="D6:S6"/>
    <mergeCell ref="R13:T13"/>
    <mergeCell ref="U14:U15"/>
    <mergeCell ref="A7:G7"/>
    <mergeCell ref="S14:T14"/>
    <mergeCell ref="N13:Q13"/>
    <mergeCell ref="R14:R15"/>
    <mergeCell ref="U1:V1"/>
    <mergeCell ref="H5:W5"/>
    <mergeCell ref="H7:W7"/>
    <mergeCell ref="A3:W3"/>
    <mergeCell ref="A10:W10"/>
    <mergeCell ref="A5:G5"/>
    <mergeCell ref="A12:F15"/>
    <mergeCell ref="U13:W13"/>
    <mergeCell ref="H14:M14"/>
    <mergeCell ref="H15:J15"/>
    <mergeCell ref="G13:M13"/>
    <mergeCell ref="K20:M20"/>
    <mergeCell ref="A85:D85"/>
    <mergeCell ref="A19:D19"/>
    <mergeCell ref="E19:F19"/>
    <mergeCell ref="H73:M73"/>
    <mergeCell ref="K61:M61"/>
    <mergeCell ref="A62:F62"/>
    <mergeCell ref="A77:D77"/>
    <mergeCell ref="T79:W79"/>
    <mergeCell ref="H69:J69"/>
    <mergeCell ref="K69:M69"/>
    <mergeCell ref="A69:D69"/>
    <mergeCell ref="A68:D68"/>
    <mergeCell ref="K68:M68"/>
    <mergeCell ref="A75:F75"/>
    <mergeCell ref="E65:F65"/>
    <mergeCell ref="E69:F69"/>
    <mergeCell ref="A78:D78"/>
    <mergeCell ref="O78:R78"/>
    <mergeCell ref="O79:R79"/>
    <mergeCell ref="A73:F74"/>
    <mergeCell ref="H75:J75"/>
    <mergeCell ref="H68:J68"/>
    <mergeCell ref="A66:D66"/>
    <mergeCell ref="A84:D84"/>
    <mergeCell ref="O84:R84"/>
    <mergeCell ref="T84:W84"/>
    <mergeCell ref="A82:F82"/>
    <mergeCell ref="H82:J82"/>
    <mergeCell ref="K82:M82"/>
    <mergeCell ref="O82:R82"/>
    <mergeCell ref="T82:W82"/>
    <mergeCell ref="T83:W83"/>
    <mergeCell ref="A83:D83"/>
    <mergeCell ref="O83:R83"/>
    <mergeCell ref="A81:D81"/>
    <mergeCell ref="A79:F79"/>
    <mergeCell ref="H79:J79"/>
    <mergeCell ref="K79:M79"/>
    <mergeCell ref="T80:W80"/>
    <mergeCell ref="T81:W81"/>
    <mergeCell ref="O81:R81"/>
    <mergeCell ref="O80:R80"/>
    <mergeCell ref="A80:D80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73C5-C684-4468-97AE-3F30C553B2F9}">
  <dimension ref="A1:AE83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65"/>
      <c r="B1" s="65"/>
      <c r="C1" s="65"/>
      <c r="D1" s="65"/>
      <c r="E1" s="65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5" t="s">
        <v>72</v>
      </c>
      <c r="T1" s="196" t="s">
        <v>71</v>
      </c>
      <c r="U1" s="197"/>
      <c r="V1" s="107" t="s">
        <v>70</v>
      </c>
      <c r="W1" s="102"/>
      <c r="X1" s="98" t="s">
        <v>76</v>
      </c>
      <c r="Y1" s="103" t="s">
        <v>69</v>
      </c>
      <c r="Z1" s="102"/>
      <c r="AA1" s="94" t="s">
        <v>68</v>
      </c>
      <c r="AB1" s="102"/>
    </row>
    <row r="2" spans="1:28" ht="15" x14ac:dyDescent="0.25">
      <c r="A2" s="65"/>
      <c r="B2" s="65"/>
      <c r="C2" s="65"/>
      <c r="D2" s="65"/>
      <c r="E2" s="6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5"/>
      <c r="R2" s="104"/>
      <c r="S2" s="102"/>
      <c r="T2" s="102"/>
      <c r="U2" s="102"/>
      <c r="V2" s="102"/>
      <c r="W2" s="102"/>
      <c r="X2" s="98" t="s">
        <v>79</v>
      </c>
      <c r="Y2" s="103" t="s">
        <v>67</v>
      </c>
      <c r="Z2" s="102"/>
      <c r="AA2" s="94" t="s">
        <v>66</v>
      </c>
      <c r="AB2" s="102"/>
    </row>
    <row r="3" spans="1:28" ht="15.75" x14ac:dyDescent="0.25">
      <c r="A3" s="199" t="s">
        <v>65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32"/>
      <c r="X3" s="98" t="s">
        <v>77</v>
      </c>
      <c r="Y3" s="95" t="s">
        <v>64</v>
      </c>
      <c r="Z3" s="136"/>
      <c r="AA3" s="94" t="s">
        <v>63</v>
      </c>
      <c r="AB3" s="132"/>
    </row>
    <row r="4" spans="1:28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98"/>
      <c r="Y4" s="95" t="s">
        <v>62</v>
      </c>
      <c r="Z4" s="136"/>
      <c r="AA4" s="94" t="s">
        <v>61</v>
      </c>
      <c r="AB4" s="100"/>
    </row>
    <row r="5" spans="1:28" x14ac:dyDescent="0.2">
      <c r="A5" s="192" t="s">
        <v>60</v>
      </c>
      <c r="B5" s="192"/>
      <c r="C5" s="192"/>
      <c r="D5" s="192"/>
      <c r="E5" s="192"/>
      <c r="F5" s="192"/>
      <c r="G5" s="198" t="s">
        <v>81</v>
      </c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5"/>
      <c r="X5" s="98" t="s">
        <v>78</v>
      </c>
      <c r="Y5" s="95" t="s">
        <v>59</v>
      </c>
      <c r="Z5" s="136"/>
      <c r="AA5" s="94" t="s">
        <v>58</v>
      </c>
      <c r="AB5" s="15"/>
    </row>
    <row r="6" spans="1:28" x14ac:dyDescent="0.2">
      <c r="A6" s="99"/>
      <c r="B6" s="99"/>
      <c r="C6" s="99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31"/>
      <c r="T6" s="131"/>
      <c r="U6" s="131"/>
      <c r="V6" s="131"/>
      <c r="W6" s="131"/>
      <c r="X6" s="98"/>
      <c r="Y6" s="95" t="s">
        <v>57</v>
      </c>
      <c r="Z6" s="136"/>
      <c r="AA6" s="94" t="s">
        <v>56</v>
      </c>
      <c r="AB6" s="131"/>
    </row>
    <row r="7" spans="1:28" x14ac:dyDescent="0.2">
      <c r="A7" s="192" t="s">
        <v>55</v>
      </c>
      <c r="B7" s="192"/>
      <c r="C7" s="192"/>
      <c r="D7" s="192"/>
      <c r="E7" s="192"/>
      <c r="F7" s="192"/>
      <c r="G7" s="198" t="s">
        <v>82</v>
      </c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5"/>
      <c r="X7" s="98" t="s">
        <v>74</v>
      </c>
      <c r="Y7" s="95" t="s">
        <v>54</v>
      </c>
      <c r="Z7" s="136" t="s">
        <v>80</v>
      </c>
      <c r="AA7" s="94" t="s">
        <v>53</v>
      </c>
      <c r="AB7" s="15"/>
    </row>
    <row r="8" spans="1:28" x14ac:dyDescent="0.2">
      <c r="A8" s="99"/>
      <c r="B8" s="99"/>
      <c r="C8" s="99"/>
      <c r="E8" s="99"/>
      <c r="F8" s="99"/>
      <c r="G8" s="188" t="s">
        <v>52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31"/>
      <c r="X8" s="98" t="s">
        <v>75</v>
      </c>
      <c r="Y8" s="95" t="s">
        <v>51</v>
      </c>
      <c r="Z8" s="136" t="s">
        <v>80</v>
      </c>
      <c r="AA8" s="94" t="s">
        <v>50</v>
      </c>
      <c r="AB8" s="131"/>
    </row>
    <row r="9" spans="1:28" x14ac:dyDescent="0.2">
      <c r="A9" s="99"/>
      <c r="B9" s="99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8"/>
      <c r="Y9" s="95" t="s">
        <v>49</v>
      </c>
      <c r="Z9" s="136" t="s">
        <v>73</v>
      </c>
      <c r="AA9" s="94" t="s">
        <v>48</v>
      </c>
      <c r="AB9" s="131"/>
    </row>
    <row r="10" spans="1:28" x14ac:dyDescent="0.2">
      <c r="A10" s="200" t="s">
        <v>47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133"/>
      <c r="X10" s="136"/>
      <c r="Y10" s="95" t="s">
        <v>136</v>
      </c>
      <c r="Z10" s="136"/>
      <c r="AA10" s="94" t="s">
        <v>45</v>
      </c>
      <c r="AB10" s="65"/>
    </row>
    <row r="11" spans="1:28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93"/>
      <c r="Y11" s="95" t="s">
        <v>44</v>
      </c>
      <c r="Z11" s="136"/>
      <c r="AA11" s="94" t="s">
        <v>43</v>
      </c>
      <c r="AB11" s="65"/>
    </row>
    <row r="12" spans="1:28" s="89" customFormat="1" ht="15" customHeight="1" x14ac:dyDescent="0.25">
      <c r="A12" s="184" t="s">
        <v>15</v>
      </c>
      <c r="B12" s="167"/>
      <c r="C12" s="167"/>
      <c r="D12" s="167"/>
      <c r="E12" s="167"/>
      <c r="F12" s="193" t="s">
        <v>42</v>
      </c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91"/>
      <c r="X12" s="92"/>
      <c r="Y12" s="92"/>
      <c r="Z12" s="92"/>
      <c r="AA12" s="93"/>
      <c r="AB12" s="91"/>
    </row>
    <row r="13" spans="1:28" s="89" customFormat="1" ht="22.5" customHeight="1" x14ac:dyDescent="0.2">
      <c r="A13" s="184"/>
      <c r="B13" s="167"/>
      <c r="C13" s="167"/>
      <c r="D13" s="167"/>
      <c r="E13" s="167"/>
      <c r="F13" s="189" t="s">
        <v>41</v>
      </c>
      <c r="G13" s="189"/>
      <c r="H13" s="189"/>
      <c r="I13" s="189"/>
      <c r="J13" s="189"/>
      <c r="K13" s="189"/>
      <c r="L13" s="189"/>
      <c r="M13" s="193" t="s">
        <v>40</v>
      </c>
      <c r="N13" s="194"/>
      <c r="O13" s="194"/>
      <c r="P13" s="195"/>
      <c r="Q13" s="189" t="s">
        <v>39</v>
      </c>
      <c r="R13" s="190"/>
      <c r="S13" s="191"/>
      <c r="T13" s="201" t="s">
        <v>38</v>
      </c>
      <c r="U13" s="202"/>
      <c r="V13" s="203"/>
      <c r="W13" s="91"/>
      <c r="X13" s="92"/>
      <c r="Y13" s="92"/>
      <c r="Z13" s="92"/>
      <c r="AA13" s="92"/>
      <c r="AB13" s="91"/>
    </row>
    <row r="14" spans="1:28" s="89" customFormat="1" ht="15" customHeight="1" x14ac:dyDescent="0.25">
      <c r="A14" s="184"/>
      <c r="B14" s="167"/>
      <c r="C14" s="167"/>
      <c r="D14" s="167"/>
      <c r="E14" s="167"/>
      <c r="F14" s="189" t="s">
        <v>34</v>
      </c>
      <c r="G14" s="189" t="s">
        <v>35</v>
      </c>
      <c r="H14" s="189"/>
      <c r="I14" s="189"/>
      <c r="J14" s="189"/>
      <c r="K14" s="189"/>
      <c r="L14" s="189"/>
      <c r="M14" s="193" t="s">
        <v>37</v>
      </c>
      <c r="N14" s="195"/>
      <c r="O14" s="193" t="s">
        <v>36</v>
      </c>
      <c r="P14" s="195"/>
      <c r="Q14" s="189" t="s">
        <v>34</v>
      </c>
      <c r="R14" s="189" t="s">
        <v>35</v>
      </c>
      <c r="S14" s="193"/>
      <c r="T14" s="189" t="s">
        <v>34</v>
      </c>
      <c r="U14" s="189" t="s">
        <v>35</v>
      </c>
      <c r="V14" s="193"/>
      <c r="W14" s="91"/>
      <c r="X14" s="91"/>
      <c r="Y14" s="91"/>
      <c r="Z14" s="91"/>
      <c r="AA14" s="91"/>
      <c r="AB14" s="91"/>
    </row>
    <row r="15" spans="1:28" s="89" customFormat="1" ht="33.75" x14ac:dyDescent="0.25">
      <c r="A15" s="184"/>
      <c r="B15" s="167"/>
      <c r="C15" s="167"/>
      <c r="D15" s="167"/>
      <c r="E15" s="167"/>
      <c r="F15" s="189"/>
      <c r="G15" s="167" t="s">
        <v>32</v>
      </c>
      <c r="H15" s="167"/>
      <c r="I15" s="167"/>
      <c r="J15" s="167" t="s">
        <v>31</v>
      </c>
      <c r="K15" s="167"/>
      <c r="L15" s="167"/>
      <c r="M15" s="128" t="s">
        <v>34</v>
      </c>
      <c r="N15" s="128" t="s">
        <v>33</v>
      </c>
      <c r="O15" s="128" t="s">
        <v>34</v>
      </c>
      <c r="P15" s="128" t="s">
        <v>33</v>
      </c>
      <c r="Q15" s="189"/>
      <c r="R15" s="128" t="s">
        <v>32</v>
      </c>
      <c r="S15" s="129" t="s">
        <v>31</v>
      </c>
      <c r="T15" s="189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78">
        <v>1</v>
      </c>
      <c r="B16" s="179"/>
      <c r="C16" s="179"/>
      <c r="D16" s="179"/>
      <c r="E16" s="179"/>
      <c r="F16" s="130">
        <v>2</v>
      </c>
      <c r="G16" s="213">
        <v>3</v>
      </c>
      <c r="H16" s="214"/>
      <c r="I16" s="178"/>
      <c r="J16" s="213">
        <v>4</v>
      </c>
      <c r="K16" s="214"/>
      <c r="L16" s="178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ht="13.5" thickBot="1" x14ac:dyDescent="0.25">
      <c r="A17" s="254" t="s">
        <v>84</v>
      </c>
      <c r="B17" s="255"/>
      <c r="C17" s="255"/>
      <c r="D17" s="374"/>
      <c r="E17" s="286" t="s">
        <v>90</v>
      </c>
      <c r="F17" s="303"/>
      <c r="G17" s="345"/>
      <c r="H17" s="345"/>
      <c r="I17" s="345"/>
      <c r="J17" s="345"/>
      <c r="K17" s="345"/>
      <c r="L17" s="345"/>
      <c r="M17" s="300">
        <v>8525124.4600000009</v>
      </c>
      <c r="N17" s="300">
        <v>8525124.4600000009</v>
      </c>
      <c r="O17" s="300">
        <v>8525124.4600000009</v>
      </c>
      <c r="P17" s="300">
        <v>1121805.3600000001</v>
      </c>
      <c r="Q17" s="300">
        <v>0</v>
      </c>
      <c r="R17" s="300"/>
      <c r="S17" s="344"/>
      <c r="T17" s="300"/>
      <c r="U17" s="300"/>
      <c r="V17" s="343"/>
      <c r="W17" s="136" t="s">
        <v>140</v>
      </c>
      <c r="X17" s="136"/>
      <c r="Y17" s="136"/>
      <c r="Z17" s="136"/>
      <c r="AA17" s="136"/>
      <c r="AB17" s="71"/>
      <c r="AC17" s="4"/>
      <c r="AD17" s="3"/>
      <c r="AE17" s="3"/>
    </row>
    <row r="18" spans="1:31" ht="14.25" thickTop="1" thickBot="1" x14ac:dyDescent="0.25">
      <c r="A18" s="342" t="s">
        <v>26</v>
      </c>
      <c r="B18" s="341"/>
      <c r="C18" s="341"/>
      <c r="D18" s="375"/>
      <c r="E18" s="340" t="s">
        <v>90</v>
      </c>
      <c r="F18" s="339"/>
      <c r="G18" s="338"/>
      <c r="H18" s="337"/>
      <c r="I18" s="336"/>
      <c r="J18" s="338"/>
      <c r="K18" s="337"/>
      <c r="L18" s="336"/>
      <c r="M18" s="334">
        <v>8525124.4600000009</v>
      </c>
      <c r="N18" s="334">
        <v>8525124.4600000009</v>
      </c>
      <c r="O18" s="334">
        <v>8525124.4600000009</v>
      </c>
      <c r="P18" s="334">
        <v>1121805.3600000001</v>
      </c>
      <c r="Q18" s="334">
        <v>0</v>
      </c>
      <c r="R18" s="334"/>
      <c r="S18" s="335"/>
      <c r="T18" s="334"/>
      <c r="U18" s="334"/>
      <c r="V18" s="333"/>
      <c r="W18" s="332" t="s">
        <v>141</v>
      </c>
      <c r="X18" s="332"/>
      <c r="Y18" s="332"/>
      <c r="Z18" s="332"/>
      <c r="AA18" s="332"/>
      <c r="AB18" s="71"/>
      <c r="AC18" s="4"/>
      <c r="AD18" s="3"/>
      <c r="AE18" s="3"/>
    </row>
    <row r="19" spans="1:31" ht="14.25" thickTop="1" thickBot="1" x14ac:dyDescent="0.25">
      <c r="A19" s="254" t="s">
        <v>91</v>
      </c>
      <c r="B19" s="255"/>
      <c r="C19" s="255"/>
      <c r="D19" s="374"/>
      <c r="E19" s="286" t="s">
        <v>93</v>
      </c>
      <c r="F19" s="303"/>
      <c r="G19" s="345"/>
      <c r="H19" s="345"/>
      <c r="I19" s="345"/>
      <c r="J19" s="345"/>
      <c r="K19" s="345"/>
      <c r="L19" s="345"/>
      <c r="M19" s="300">
        <v>84225.84</v>
      </c>
      <c r="N19" s="300">
        <v>84225.84</v>
      </c>
      <c r="O19" s="300">
        <v>84225.84</v>
      </c>
      <c r="P19" s="300"/>
      <c r="Q19" s="300">
        <v>0</v>
      </c>
      <c r="R19" s="300"/>
      <c r="S19" s="344"/>
      <c r="T19" s="300"/>
      <c r="U19" s="300"/>
      <c r="V19" s="343"/>
      <c r="W19" s="136" t="s">
        <v>142</v>
      </c>
      <c r="X19" s="136"/>
      <c r="Y19" s="136"/>
      <c r="Z19" s="136"/>
      <c r="AA19" s="136"/>
      <c r="AB19" s="71"/>
      <c r="AC19" s="4"/>
      <c r="AD19" s="3"/>
      <c r="AE19" s="3"/>
    </row>
    <row r="20" spans="1:31" ht="14.25" thickTop="1" thickBot="1" x14ac:dyDescent="0.25">
      <c r="A20" s="342" t="s">
        <v>26</v>
      </c>
      <c r="B20" s="341"/>
      <c r="C20" s="341"/>
      <c r="D20" s="375"/>
      <c r="E20" s="340" t="s">
        <v>93</v>
      </c>
      <c r="F20" s="339"/>
      <c r="G20" s="338"/>
      <c r="H20" s="337"/>
      <c r="I20" s="336"/>
      <c r="J20" s="338"/>
      <c r="K20" s="337"/>
      <c r="L20" s="336"/>
      <c r="M20" s="334">
        <v>84225.84</v>
      </c>
      <c r="N20" s="334">
        <v>84225.84</v>
      </c>
      <c r="O20" s="334">
        <v>84225.84</v>
      </c>
      <c r="P20" s="334"/>
      <c r="Q20" s="334">
        <v>0</v>
      </c>
      <c r="R20" s="334"/>
      <c r="S20" s="335"/>
      <c r="T20" s="334"/>
      <c r="U20" s="334"/>
      <c r="V20" s="333"/>
      <c r="W20" s="332" t="s">
        <v>143</v>
      </c>
      <c r="X20" s="332"/>
      <c r="Y20" s="332"/>
      <c r="Z20" s="332"/>
      <c r="AA20" s="332"/>
      <c r="AB20" s="71"/>
      <c r="AC20" s="4"/>
      <c r="AD20" s="3"/>
      <c r="AE20" s="3"/>
    </row>
    <row r="21" spans="1:31" ht="14.25" thickTop="1" thickBot="1" x14ac:dyDescent="0.25">
      <c r="A21" s="254" t="s">
        <v>91</v>
      </c>
      <c r="B21" s="255"/>
      <c r="C21" s="255"/>
      <c r="D21" s="374"/>
      <c r="E21" s="286" t="s">
        <v>95</v>
      </c>
      <c r="F21" s="303"/>
      <c r="G21" s="345"/>
      <c r="H21" s="345"/>
      <c r="I21" s="345"/>
      <c r="J21" s="345"/>
      <c r="K21" s="345"/>
      <c r="L21" s="345"/>
      <c r="M21" s="300">
        <v>1354176.41</v>
      </c>
      <c r="N21" s="300">
        <v>1354176.41</v>
      </c>
      <c r="O21" s="300">
        <v>1354176.41</v>
      </c>
      <c r="P21" s="300"/>
      <c r="Q21" s="300">
        <v>0</v>
      </c>
      <c r="R21" s="300"/>
      <c r="S21" s="344"/>
      <c r="T21" s="300"/>
      <c r="U21" s="300"/>
      <c r="V21" s="343"/>
      <c r="W21" s="136" t="s">
        <v>144</v>
      </c>
      <c r="X21" s="136"/>
      <c r="Y21" s="136"/>
      <c r="Z21" s="136"/>
      <c r="AA21" s="136"/>
      <c r="AB21" s="71"/>
      <c r="AC21" s="4"/>
      <c r="AD21" s="3"/>
      <c r="AE21" s="3"/>
    </row>
    <row r="22" spans="1:31" ht="14.25" thickTop="1" thickBot="1" x14ac:dyDescent="0.25">
      <c r="A22" s="342" t="s">
        <v>26</v>
      </c>
      <c r="B22" s="341"/>
      <c r="C22" s="341"/>
      <c r="D22" s="375"/>
      <c r="E22" s="340" t="s">
        <v>95</v>
      </c>
      <c r="F22" s="339"/>
      <c r="G22" s="338"/>
      <c r="H22" s="337"/>
      <c r="I22" s="336"/>
      <c r="J22" s="338"/>
      <c r="K22" s="337"/>
      <c r="L22" s="336"/>
      <c r="M22" s="334">
        <v>1354176.41</v>
      </c>
      <c r="N22" s="334">
        <v>1354176.41</v>
      </c>
      <c r="O22" s="334">
        <v>1354176.41</v>
      </c>
      <c r="P22" s="334"/>
      <c r="Q22" s="334">
        <v>0</v>
      </c>
      <c r="R22" s="334"/>
      <c r="S22" s="335"/>
      <c r="T22" s="334"/>
      <c r="U22" s="334"/>
      <c r="V22" s="333"/>
      <c r="W22" s="332" t="s">
        <v>145</v>
      </c>
      <c r="X22" s="332"/>
      <c r="Y22" s="332"/>
      <c r="Z22" s="332"/>
      <c r="AA22" s="332"/>
      <c r="AB22" s="71"/>
      <c r="AC22" s="4"/>
      <c r="AD22" s="3"/>
      <c r="AE22" s="3"/>
    </row>
    <row r="23" spans="1:31" ht="14.25" thickTop="1" thickBot="1" x14ac:dyDescent="0.25">
      <c r="A23" s="254" t="s">
        <v>91</v>
      </c>
      <c r="B23" s="255"/>
      <c r="C23" s="255"/>
      <c r="D23" s="374"/>
      <c r="E23" s="286" t="s">
        <v>97</v>
      </c>
      <c r="F23" s="303"/>
      <c r="G23" s="345"/>
      <c r="H23" s="345"/>
      <c r="I23" s="345"/>
      <c r="J23" s="345"/>
      <c r="K23" s="345"/>
      <c r="L23" s="345"/>
      <c r="M23" s="300">
        <v>355268.42</v>
      </c>
      <c r="N23" s="300">
        <v>355268.42</v>
      </c>
      <c r="O23" s="300">
        <v>355268.42</v>
      </c>
      <c r="P23" s="300"/>
      <c r="Q23" s="300">
        <v>0</v>
      </c>
      <c r="R23" s="300"/>
      <c r="S23" s="344"/>
      <c r="T23" s="300"/>
      <c r="U23" s="300"/>
      <c r="V23" s="343"/>
      <c r="W23" s="136" t="s">
        <v>146</v>
      </c>
      <c r="X23" s="136"/>
      <c r="Y23" s="136"/>
      <c r="Z23" s="136"/>
      <c r="AA23" s="136"/>
      <c r="AB23" s="71"/>
      <c r="AC23" s="4"/>
      <c r="AD23" s="3"/>
      <c r="AE23" s="3"/>
    </row>
    <row r="24" spans="1:31" ht="14.25" thickTop="1" thickBot="1" x14ac:dyDescent="0.25">
      <c r="A24" s="342" t="s">
        <v>26</v>
      </c>
      <c r="B24" s="341"/>
      <c r="C24" s="341"/>
      <c r="D24" s="375"/>
      <c r="E24" s="340" t="s">
        <v>97</v>
      </c>
      <c r="F24" s="339"/>
      <c r="G24" s="338"/>
      <c r="H24" s="337"/>
      <c r="I24" s="336"/>
      <c r="J24" s="338"/>
      <c r="K24" s="337"/>
      <c r="L24" s="336"/>
      <c r="M24" s="334">
        <v>355268.42</v>
      </c>
      <c r="N24" s="334">
        <v>355268.42</v>
      </c>
      <c r="O24" s="334">
        <v>355268.42</v>
      </c>
      <c r="P24" s="334"/>
      <c r="Q24" s="334">
        <v>0</v>
      </c>
      <c r="R24" s="334"/>
      <c r="S24" s="335"/>
      <c r="T24" s="334"/>
      <c r="U24" s="334"/>
      <c r="V24" s="333"/>
      <c r="W24" s="332" t="s">
        <v>147</v>
      </c>
      <c r="X24" s="332"/>
      <c r="Y24" s="332"/>
      <c r="Z24" s="332"/>
      <c r="AA24" s="332"/>
      <c r="AB24" s="71"/>
      <c r="AC24" s="4"/>
      <c r="AD24" s="3"/>
      <c r="AE24" s="3"/>
    </row>
    <row r="25" spans="1:31" ht="14.25" thickTop="1" thickBot="1" x14ac:dyDescent="0.25">
      <c r="A25" s="254" t="s">
        <v>91</v>
      </c>
      <c r="B25" s="255"/>
      <c r="C25" s="255"/>
      <c r="D25" s="374"/>
      <c r="E25" s="286" t="s">
        <v>99</v>
      </c>
      <c r="F25" s="303"/>
      <c r="G25" s="345"/>
      <c r="H25" s="345"/>
      <c r="I25" s="345"/>
      <c r="J25" s="345"/>
      <c r="K25" s="345"/>
      <c r="L25" s="345"/>
      <c r="M25" s="300">
        <v>546712.9</v>
      </c>
      <c r="N25" s="300">
        <v>546712.9</v>
      </c>
      <c r="O25" s="300">
        <v>546712.9</v>
      </c>
      <c r="P25" s="300"/>
      <c r="Q25" s="300">
        <v>0</v>
      </c>
      <c r="R25" s="300"/>
      <c r="S25" s="344"/>
      <c r="T25" s="300"/>
      <c r="U25" s="300"/>
      <c r="V25" s="343"/>
      <c r="W25" s="136" t="s">
        <v>148</v>
      </c>
      <c r="X25" s="136"/>
      <c r="Y25" s="136"/>
      <c r="Z25" s="136"/>
      <c r="AA25" s="136"/>
      <c r="AB25" s="71"/>
      <c r="AC25" s="4"/>
      <c r="AD25" s="3"/>
      <c r="AE25" s="3"/>
    </row>
    <row r="26" spans="1:31" ht="14.25" thickTop="1" thickBot="1" x14ac:dyDescent="0.25">
      <c r="A26" s="342" t="s">
        <v>26</v>
      </c>
      <c r="B26" s="341"/>
      <c r="C26" s="341"/>
      <c r="D26" s="375"/>
      <c r="E26" s="340" t="s">
        <v>99</v>
      </c>
      <c r="F26" s="339"/>
      <c r="G26" s="338"/>
      <c r="H26" s="337"/>
      <c r="I26" s="336"/>
      <c r="J26" s="338"/>
      <c r="K26" s="337"/>
      <c r="L26" s="336"/>
      <c r="M26" s="334">
        <v>546712.9</v>
      </c>
      <c r="N26" s="334">
        <v>546712.9</v>
      </c>
      <c r="O26" s="334">
        <v>546712.9</v>
      </c>
      <c r="P26" s="334"/>
      <c r="Q26" s="334">
        <v>0</v>
      </c>
      <c r="R26" s="334"/>
      <c r="S26" s="335"/>
      <c r="T26" s="334"/>
      <c r="U26" s="334"/>
      <c r="V26" s="333"/>
      <c r="W26" s="332" t="s">
        <v>149</v>
      </c>
      <c r="X26" s="332"/>
      <c r="Y26" s="332"/>
      <c r="Z26" s="332"/>
      <c r="AA26" s="332"/>
      <c r="AB26" s="71"/>
      <c r="AC26" s="4"/>
      <c r="AD26" s="3"/>
      <c r="AE26" s="3"/>
    </row>
    <row r="27" spans="1:31" ht="14.25" thickTop="1" thickBot="1" x14ac:dyDescent="0.25">
      <c r="A27" s="254" t="s">
        <v>91</v>
      </c>
      <c r="B27" s="255"/>
      <c r="C27" s="255"/>
      <c r="D27" s="374"/>
      <c r="E27" s="286" t="s">
        <v>101</v>
      </c>
      <c r="F27" s="303"/>
      <c r="G27" s="345"/>
      <c r="H27" s="345"/>
      <c r="I27" s="345"/>
      <c r="J27" s="345"/>
      <c r="K27" s="345"/>
      <c r="L27" s="345"/>
      <c r="M27" s="300">
        <v>539393</v>
      </c>
      <c r="N27" s="300">
        <v>539393</v>
      </c>
      <c r="O27" s="300">
        <v>539393</v>
      </c>
      <c r="P27" s="300"/>
      <c r="Q27" s="300">
        <v>0</v>
      </c>
      <c r="R27" s="300"/>
      <c r="S27" s="344"/>
      <c r="T27" s="300"/>
      <c r="U27" s="300"/>
      <c r="V27" s="343"/>
      <c r="W27" s="136" t="s">
        <v>150</v>
      </c>
      <c r="X27" s="136"/>
      <c r="Y27" s="136"/>
      <c r="Z27" s="136"/>
      <c r="AA27" s="136"/>
      <c r="AB27" s="71"/>
      <c r="AC27" s="4"/>
      <c r="AD27" s="3"/>
      <c r="AE27" s="3"/>
    </row>
    <row r="28" spans="1:31" ht="14.25" thickTop="1" thickBot="1" x14ac:dyDescent="0.25">
      <c r="A28" s="342" t="s">
        <v>26</v>
      </c>
      <c r="B28" s="341"/>
      <c r="C28" s="341"/>
      <c r="D28" s="375"/>
      <c r="E28" s="340" t="s">
        <v>101</v>
      </c>
      <c r="F28" s="339"/>
      <c r="G28" s="338"/>
      <c r="H28" s="337"/>
      <c r="I28" s="336"/>
      <c r="J28" s="338"/>
      <c r="K28" s="337"/>
      <c r="L28" s="336"/>
      <c r="M28" s="334">
        <v>539393</v>
      </c>
      <c r="N28" s="334">
        <v>539393</v>
      </c>
      <c r="O28" s="334">
        <v>539393</v>
      </c>
      <c r="P28" s="334"/>
      <c r="Q28" s="334">
        <v>0</v>
      </c>
      <c r="R28" s="334"/>
      <c r="S28" s="335"/>
      <c r="T28" s="334"/>
      <c r="U28" s="334"/>
      <c r="V28" s="333"/>
      <c r="W28" s="332" t="s">
        <v>151</v>
      </c>
      <c r="X28" s="332"/>
      <c r="Y28" s="332"/>
      <c r="Z28" s="332"/>
      <c r="AA28" s="332"/>
      <c r="AB28" s="71"/>
      <c r="AC28" s="4"/>
      <c r="AD28" s="3"/>
      <c r="AE28" s="3"/>
    </row>
    <row r="29" spans="1:31" ht="14.25" thickTop="1" thickBot="1" x14ac:dyDescent="0.25">
      <c r="A29" s="254" t="s">
        <v>91</v>
      </c>
      <c r="B29" s="255"/>
      <c r="C29" s="255"/>
      <c r="D29" s="374"/>
      <c r="E29" s="286" t="s">
        <v>103</v>
      </c>
      <c r="F29" s="303"/>
      <c r="G29" s="345"/>
      <c r="H29" s="345"/>
      <c r="I29" s="345"/>
      <c r="J29" s="345"/>
      <c r="K29" s="345"/>
      <c r="L29" s="345"/>
      <c r="M29" s="300">
        <v>308941.65999999997</v>
      </c>
      <c r="N29" s="300">
        <v>308941.65999999997</v>
      </c>
      <c r="O29" s="300">
        <v>308941.65999999997</v>
      </c>
      <c r="P29" s="300"/>
      <c r="Q29" s="300">
        <v>0</v>
      </c>
      <c r="R29" s="300"/>
      <c r="S29" s="344"/>
      <c r="T29" s="300"/>
      <c r="U29" s="300"/>
      <c r="V29" s="343"/>
      <c r="W29" s="136" t="s">
        <v>152</v>
      </c>
      <c r="X29" s="136"/>
      <c r="Y29" s="136"/>
      <c r="Z29" s="136"/>
      <c r="AA29" s="136"/>
      <c r="AB29" s="71"/>
      <c r="AC29" s="4"/>
      <c r="AD29" s="3"/>
      <c r="AE29" s="3"/>
    </row>
    <row r="30" spans="1:31" ht="14.25" thickTop="1" thickBot="1" x14ac:dyDescent="0.25">
      <c r="A30" s="342" t="s">
        <v>26</v>
      </c>
      <c r="B30" s="341"/>
      <c r="C30" s="341"/>
      <c r="D30" s="375"/>
      <c r="E30" s="340" t="s">
        <v>103</v>
      </c>
      <c r="F30" s="339"/>
      <c r="G30" s="338"/>
      <c r="H30" s="337"/>
      <c r="I30" s="336"/>
      <c r="J30" s="338"/>
      <c r="K30" s="337"/>
      <c r="L30" s="336"/>
      <c r="M30" s="334">
        <v>308941.65999999997</v>
      </c>
      <c r="N30" s="334">
        <v>308941.65999999997</v>
      </c>
      <c r="O30" s="334">
        <v>308941.65999999997</v>
      </c>
      <c r="P30" s="334"/>
      <c r="Q30" s="334">
        <v>0</v>
      </c>
      <c r="R30" s="334"/>
      <c r="S30" s="335"/>
      <c r="T30" s="334"/>
      <c r="U30" s="334"/>
      <c r="V30" s="333"/>
      <c r="W30" s="332" t="s">
        <v>153</v>
      </c>
      <c r="X30" s="332"/>
      <c r="Y30" s="332"/>
      <c r="Z30" s="332"/>
      <c r="AA30" s="332"/>
      <c r="AB30" s="71"/>
      <c r="AC30" s="4"/>
      <c r="AD30" s="3"/>
      <c r="AE30" s="3"/>
    </row>
    <row r="31" spans="1:31" ht="14.25" thickTop="1" thickBot="1" x14ac:dyDescent="0.25">
      <c r="A31" s="254" t="s">
        <v>84</v>
      </c>
      <c r="B31" s="255"/>
      <c r="C31" s="255"/>
      <c r="D31" s="374"/>
      <c r="E31" s="286" t="s">
        <v>105</v>
      </c>
      <c r="F31" s="303"/>
      <c r="G31" s="345"/>
      <c r="H31" s="345"/>
      <c r="I31" s="345"/>
      <c r="J31" s="345"/>
      <c r="K31" s="345"/>
      <c r="L31" s="345"/>
      <c r="M31" s="300">
        <v>28079.7</v>
      </c>
      <c r="N31" s="300">
        <v>28079.7</v>
      </c>
      <c r="O31" s="300">
        <v>28079.7</v>
      </c>
      <c r="P31" s="300"/>
      <c r="Q31" s="300">
        <v>0</v>
      </c>
      <c r="R31" s="300"/>
      <c r="S31" s="344"/>
      <c r="T31" s="300"/>
      <c r="U31" s="300"/>
      <c r="V31" s="343"/>
      <c r="W31" s="136" t="s">
        <v>154</v>
      </c>
      <c r="X31" s="136"/>
      <c r="Y31" s="136"/>
      <c r="Z31" s="136"/>
      <c r="AA31" s="136"/>
      <c r="AB31" s="71"/>
      <c r="AC31" s="4"/>
      <c r="AD31" s="3"/>
      <c r="AE31" s="3"/>
    </row>
    <row r="32" spans="1:31" ht="14.25" thickTop="1" thickBot="1" x14ac:dyDescent="0.25">
      <c r="A32" s="342" t="s">
        <v>26</v>
      </c>
      <c r="B32" s="341"/>
      <c r="C32" s="341"/>
      <c r="D32" s="375"/>
      <c r="E32" s="340" t="s">
        <v>105</v>
      </c>
      <c r="F32" s="339"/>
      <c r="G32" s="338"/>
      <c r="H32" s="337"/>
      <c r="I32" s="336"/>
      <c r="J32" s="338"/>
      <c r="K32" s="337"/>
      <c r="L32" s="336"/>
      <c r="M32" s="334">
        <v>28079.7</v>
      </c>
      <c r="N32" s="334">
        <v>28079.7</v>
      </c>
      <c r="O32" s="334">
        <v>28079.7</v>
      </c>
      <c r="P32" s="334"/>
      <c r="Q32" s="334">
        <v>0</v>
      </c>
      <c r="R32" s="334"/>
      <c r="S32" s="335"/>
      <c r="T32" s="334"/>
      <c r="U32" s="334"/>
      <c r="V32" s="333"/>
      <c r="W32" s="332" t="s">
        <v>155</v>
      </c>
      <c r="X32" s="332"/>
      <c r="Y32" s="332"/>
      <c r="Z32" s="332"/>
      <c r="AA32" s="332"/>
      <c r="AB32" s="71"/>
      <c r="AC32" s="4"/>
      <c r="AD32" s="3"/>
      <c r="AE32" s="3"/>
    </row>
    <row r="33" spans="1:31" ht="31.5" thickTop="1" thickBot="1" x14ac:dyDescent="0.45">
      <c r="A33" s="331" t="s">
        <v>157</v>
      </c>
      <c r="B33" s="330"/>
      <c r="C33" s="330"/>
      <c r="D33" s="376"/>
      <c r="E33" s="329" t="s">
        <v>158</v>
      </c>
      <c r="F33" s="328"/>
      <c r="G33" s="327"/>
      <c r="H33" s="327"/>
      <c r="I33" s="327"/>
      <c r="J33" s="327"/>
      <c r="K33" s="327"/>
      <c r="L33" s="327"/>
      <c r="M33" s="325">
        <v>11741922.390000001</v>
      </c>
      <c r="N33" s="325">
        <v>11741922.390000001</v>
      </c>
      <c r="O33" s="325">
        <v>11741922.390000001</v>
      </c>
      <c r="P33" s="325">
        <v>1121805.3600000001</v>
      </c>
      <c r="Q33" s="325">
        <v>0</v>
      </c>
      <c r="R33" s="325"/>
      <c r="S33" s="326"/>
      <c r="T33" s="325"/>
      <c r="U33" s="325"/>
      <c r="V33" s="324"/>
      <c r="W33" s="323" t="s">
        <v>156</v>
      </c>
      <c r="X33" s="136"/>
      <c r="Y33" s="136"/>
      <c r="Z33" s="136"/>
      <c r="AA33" s="136"/>
      <c r="AB33" s="71"/>
      <c r="AC33" s="4"/>
      <c r="AD33" s="3"/>
      <c r="AE33" s="3"/>
    </row>
    <row r="34" spans="1:31" ht="14.25" thickTop="1" thickBot="1" x14ac:dyDescent="0.25">
      <c r="A34" s="254" t="s">
        <v>84</v>
      </c>
      <c r="B34" s="255"/>
      <c r="C34" s="255"/>
      <c r="D34" s="374"/>
      <c r="E34" s="286" t="s">
        <v>107</v>
      </c>
      <c r="F34" s="303"/>
      <c r="G34" s="345"/>
      <c r="H34" s="345"/>
      <c r="I34" s="345"/>
      <c r="J34" s="345"/>
      <c r="K34" s="345"/>
      <c r="L34" s="345"/>
      <c r="M34" s="300">
        <v>1081167</v>
      </c>
      <c r="N34" s="300"/>
      <c r="O34" s="300">
        <v>1081167</v>
      </c>
      <c r="P34" s="300"/>
      <c r="Q34" s="300">
        <v>0</v>
      </c>
      <c r="R34" s="300"/>
      <c r="S34" s="344"/>
      <c r="T34" s="300"/>
      <c r="U34" s="300"/>
      <c r="V34" s="343"/>
      <c r="W34" s="136" t="s">
        <v>159</v>
      </c>
      <c r="X34" s="136"/>
      <c r="Y34" s="136"/>
      <c r="Z34" s="136"/>
      <c r="AA34" s="136"/>
      <c r="AB34" s="71"/>
      <c r="AC34" s="4"/>
      <c r="AD34" s="3"/>
      <c r="AE34" s="3"/>
    </row>
    <row r="35" spans="1:31" ht="14.25" thickTop="1" thickBot="1" x14ac:dyDescent="0.25">
      <c r="A35" s="342" t="s">
        <v>26</v>
      </c>
      <c r="B35" s="341"/>
      <c r="C35" s="341"/>
      <c r="D35" s="375"/>
      <c r="E35" s="340" t="s">
        <v>107</v>
      </c>
      <c r="F35" s="339"/>
      <c r="G35" s="338"/>
      <c r="H35" s="337"/>
      <c r="I35" s="336"/>
      <c r="J35" s="338"/>
      <c r="K35" s="337"/>
      <c r="L35" s="336"/>
      <c r="M35" s="334">
        <v>1081167</v>
      </c>
      <c r="N35" s="334"/>
      <c r="O35" s="334">
        <v>1081167</v>
      </c>
      <c r="P35" s="334"/>
      <c r="Q35" s="334">
        <v>0</v>
      </c>
      <c r="R35" s="334"/>
      <c r="S35" s="335"/>
      <c r="T35" s="334"/>
      <c r="U35" s="334"/>
      <c r="V35" s="333"/>
      <c r="W35" s="332" t="s">
        <v>160</v>
      </c>
      <c r="X35" s="332"/>
      <c r="Y35" s="332"/>
      <c r="Z35" s="332"/>
      <c r="AA35" s="332"/>
      <c r="AB35" s="71"/>
      <c r="AC35" s="4"/>
      <c r="AD35" s="3"/>
      <c r="AE35" s="3"/>
    </row>
    <row r="36" spans="1:31" ht="14.25" thickTop="1" thickBot="1" x14ac:dyDescent="0.25">
      <c r="A36" s="254" t="s">
        <v>86</v>
      </c>
      <c r="B36" s="255"/>
      <c r="C36" s="255"/>
      <c r="D36" s="374"/>
      <c r="E36" s="286" t="s">
        <v>109</v>
      </c>
      <c r="F36" s="303"/>
      <c r="G36" s="345"/>
      <c r="H36" s="345"/>
      <c r="I36" s="345"/>
      <c r="J36" s="345"/>
      <c r="K36" s="345"/>
      <c r="L36" s="345"/>
      <c r="M36" s="300">
        <v>244681.7</v>
      </c>
      <c r="N36" s="300"/>
      <c r="O36" s="300">
        <v>244681.7</v>
      </c>
      <c r="P36" s="300"/>
      <c r="Q36" s="300">
        <v>0</v>
      </c>
      <c r="R36" s="300"/>
      <c r="S36" s="344"/>
      <c r="T36" s="300"/>
      <c r="U36" s="300"/>
      <c r="V36" s="343"/>
      <c r="W36" s="136" t="s">
        <v>161</v>
      </c>
      <c r="X36" s="136"/>
      <c r="Y36" s="136"/>
      <c r="Z36" s="136"/>
      <c r="AA36" s="136"/>
      <c r="AB36" s="71"/>
      <c r="AC36" s="4"/>
      <c r="AD36" s="3"/>
      <c r="AE36" s="3"/>
    </row>
    <row r="37" spans="1:31" ht="14.25" thickTop="1" thickBot="1" x14ac:dyDescent="0.25">
      <c r="A37" s="342" t="s">
        <v>26</v>
      </c>
      <c r="B37" s="341"/>
      <c r="C37" s="341"/>
      <c r="D37" s="375"/>
      <c r="E37" s="340" t="s">
        <v>109</v>
      </c>
      <c r="F37" s="339"/>
      <c r="G37" s="338"/>
      <c r="H37" s="337"/>
      <c r="I37" s="336"/>
      <c r="J37" s="338"/>
      <c r="K37" s="337"/>
      <c r="L37" s="336"/>
      <c r="M37" s="334">
        <v>244681.7</v>
      </c>
      <c r="N37" s="334"/>
      <c r="O37" s="334">
        <v>244681.7</v>
      </c>
      <c r="P37" s="334"/>
      <c r="Q37" s="334">
        <v>0</v>
      </c>
      <c r="R37" s="334"/>
      <c r="S37" s="335"/>
      <c r="T37" s="334"/>
      <c r="U37" s="334"/>
      <c r="V37" s="333"/>
      <c r="W37" s="332" t="s">
        <v>162</v>
      </c>
      <c r="X37" s="332"/>
      <c r="Y37" s="332"/>
      <c r="Z37" s="332"/>
      <c r="AA37" s="332"/>
      <c r="AB37" s="71"/>
      <c r="AC37" s="4"/>
      <c r="AD37" s="3"/>
      <c r="AE37" s="3"/>
    </row>
    <row r="38" spans="1:31" ht="14.25" thickTop="1" thickBot="1" x14ac:dyDescent="0.25">
      <c r="A38" s="254" t="s">
        <v>86</v>
      </c>
      <c r="B38" s="255"/>
      <c r="C38" s="255"/>
      <c r="D38" s="374"/>
      <c r="E38" s="286" t="s">
        <v>111</v>
      </c>
      <c r="F38" s="303"/>
      <c r="G38" s="345"/>
      <c r="H38" s="345"/>
      <c r="I38" s="345"/>
      <c r="J38" s="345"/>
      <c r="K38" s="345"/>
      <c r="L38" s="345"/>
      <c r="M38" s="300">
        <v>16874.28</v>
      </c>
      <c r="N38" s="300"/>
      <c r="O38" s="300">
        <v>16874.28</v>
      </c>
      <c r="P38" s="300"/>
      <c r="Q38" s="300">
        <v>0</v>
      </c>
      <c r="R38" s="300"/>
      <c r="S38" s="344"/>
      <c r="T38" s="300"/>
      <c r="U38" s="300"/>
      <c r="V38" s="343"/>
      <c r="W38" s="136" t="s">
        <v>163</v>
      </c>
      <c r="X38" s="136"/>
      <c r="Y38" s="136"/>
      <c r="Z38" s="136"/>
      <c r="AA38" s="136"/>
      <c r="AB38" s="71"/>
      <c r="AC38" s="4"/>
      <c r="AD38" s="3"/>
      <c r="AE38" s="3"/>
    </row>
    <row r="39" spans="1:31" ht="14.25" thickTop="1" thickBot="1" x14ac:dyDescent="0.25">
      <c r="A39" s="342" t="s">
        <v>26</v>
      </c>
      <c r="B39" s="341"/>
      <c r="C39" s="341"/>
      <c r="D39" s="375"/>
      <c r="E39" s="340" t="s">
        <v>111</v>
      </c>
      <c r="F39" s="339"/>
      <c r="G39" s="338"/>
      <c r="H39" s="337"/>
      <c r="I39" s="336"/>
      <c r="J39" s="338"/>
      <c r="K39" s="337"/>
      <c r="L39" s="336"/>
      <c r="M39" s="334">
        <v>16874.28</v>
      </c>
      <c r="N39" s="334"/>
      <c r="O39" s="334">
        <v>16874.28</v>
      </c>
      <c r="P39" s="334"/>
      <c r="Q39" s="334">
        <v>0</v>
      </c>
      <c r="R39" s="334"/>
      <c r="S39" s="335"/>
      <c r="T39" s="334"/>
      <c r="U39" s="334"/>
      <c r="V39" s="333"/>
      <c r="W39" s="332" t="s">
        <v>164</v>
      </c>
      <c r="X39" s="332"/>
      <c r="Y39" s="332"/>
      <c r="Z39" s="332"/>
      <c r="AA39" s="332"/>
      <c r="AB39" s="71"/>
      <c r="AC39" s="4"/>
      <c r="AD39" s="3"/>
      <c r="AE39" s="3"/>
    </row>
    <row r="40" spans="1:31" ht="14.25" thickTop="1" thickBot="1" x14ac:dyDescent="0.25">
      <c r="A40" s="254" t="s">
        <v>86</v>
      </c>
      <c r="B40" s="255"/>
      <c r="C40" s="255"/>
      <c r="D40" s="374"/>
      <c r="E40" s="286" t="s">
        <v>113</v>
      </c>
      <c r="F40" s="303"/>
      <c r="G40" s="345"/>
      <c r="H40" s="345"/>
      <c r="I40" s="345"/>
      <c r="J40" s="345"/>
      <c r="K40" s="345"/>
      <c r="L40" s="345"/>
      <c r="M40" s="300">
        <v>433926.41</v>
      </c>
      <c r="N40" s="300"/>
      <c r="O40" s="300">
        <v>433926.41</v>
      </c>
      <c r="P40" s="300"/>
      <c r="Q40" s="300">
        <v>0</v>
      </c>
      <c r="R40" s="300"/>
      <c r="S40" s="344"/>
      <c r="T40" s="300"/>
      <c r="U40" s="300"/>
      <c r="V40" s="343"/>
      <c r="W40" s="136" t="s">
        <v>165</v>
      </c>
      <c r="X40" s="136"/>
      <c r="Y40" s="136"/>
      <c r="Z40" s="136"/>
      <c r="AA40" s="136"/>
      <c r="AB40" s="71"/>
      <c r="AC40" s="4"/>
      <c r="AD40" s="3"/>
      <c r="AE40" s="3"/>
    </row>
    <row r="41" spans="1:31" ht="14.25" thickTop="1" thickBot="1" x14ac:dyDescent="0.25">
      <c r="A41" s="342" t="s">
        <v>26</v>
      </c>
      <c r="B41" s="341"/>
      <c r="C41" s="341"/>
      <c r="D41" s="375"/>
      <c r="E41" s="340" t="s">
        <v>113</v>
      </c>
      <c r="F41" s="339"/>
      <c r="G41" s="338"/>
      <c r="H41" s="337"/>
      <c r="I41" s="336"/>
      <c r="J41" s="338"/>
      <c r="K41" s="337"/>
      <c r="L41" s="336"/>
      <c r="M41" s="334">
        <v>433926.41</v>
      </c>
      <c r="N41" s="334"/>
      <c r="O41" s="334">
        <v>433926.41</v>
      </c>
      <c r="P41" s="334"/>
      <c r="Q41" s="334">
        <v>0</v>
      </c>
      <c r="R41" s="334"/>
      <c r="S41" s="335"/>
      <c r="T41" s="334"/>
      <c r="U41" s="334"/>
      <c r="V41" s="333"/>
      <c r="W41" s="332" t="s">
        <v>166</v>
      </c>
      <c r="X41" s="332"/>
      <c r="Y41" s="332"/>
      <c r="Z41" s="332"/>
      <c r="AA41" s="332"/>
      <c r="AB41" s="71"/>
      <c r="AC41" s="4"/>
      <c r="AD41" s="3"/>
      <c r="AE41" s="3"/>
    </row>
    <row r="42" spans="1:31" ht="14.25" thickTop="1" thickBot="1" x14ac:dyDescent="0.25">
      <c r="A42" s="254" t="s">
        <v>86</v>
      </c>
      <c r="B42" s="255"/>
      <c r="C42" s="255"/>
      <c r="D42" s="374"/>
      <c r="E42" s="286" t="s">
        <v>115</v>
      </c>
      <c r="F42" s="303"/>
      <c r="G42" s="345"/>
      <c r="H42" s="345"/>
      <c r="I42" s="345"/>
      <c r="J42" s="345"/>
      <c r="K42" s="345"/>
      <c r="L42" s="345"/>
      <c r="M42" s="300">
        <v>1912410.08</v>
      </c>
      <c r="N42" s="300"/>
      <c r="O42" s="300">
        <v>1912410.08</v>
      </c>
      <c r="P42" s="300"/>
      <c r="Q42" s="300">
        <v>0</v>
      </c>
      <c r="R42" s="300"/>
      <c r="S42" s="344"/>
      <c r="T42" s="300"/>
      <c r="U42" s="300"/>
      <c r="V42" s="343"/>
      <c r="W42" s="136" t="s">
        <v>167</v>
      </c>
      <c r="X42" s="136"/>
      <c r="Y42" s="136"/>
      <c r="Z42" s="136"/>
      <c r="AA42" s="136"/>
      <c r="AB42" s="71"/>
      <c r="AC42" s="4"/>
      <c r="AD42" s="3"/>
      <c r="AE42" s="3"/>
    </row>
    <row r="43" spans="1:31" ht="14.25" thickTop="1" thickBot="1" x14ac:dyDescent="0.25">
      <c r="A43" s="342" t="s">
        <v>26</v>
      </c>
      <c r="B43" s="341"/>
      <c r="C43" s="341"/>
      <c r="D43" s="375"/>
      <c r="E43" s="340" t="s">
        <v>115</v>
      </c>
      <c r="F43" s="339"/>
      <c r="G43" s="338"/>
      <c r="H43" s="337"/>
      <c r="I43" s="336"/>
      <c r="J43" s="338"/>
      <c r="K43" s="337"/>
      <c r="L43" s="336"/>
      <c r="M43" s="334">
        <v>1912410.08</v>
      </c>
      <c r="N43" s="334"/>
      <c r="O43" s="334">
        <v>1912410.08</v>
      </c>
      <c r="P43" s="334"/>
      <c r="Q43" s="334">
        <v>0</v>
      </c>
      <c r="R43" s="334"/>
      <c r="S43" s="335"/>
      <c r="T43" s="334"/>
      <c r="U43" s="334"/>
      <c r="V43" s="333"/>
      <c r="W43" s="332" t="s">
        <v>168</v>
      </c>
      <c r="X43" s="332"/>
      <c r="Y43" s="332"/>
      <c r="Z43" s="332"/>
      <c r="AA43" s="332"/>
      <c r="AB43" s="71"/>
      <c r="AC43" s="4"/>
      <c r="AD43" s="3"/>
      <c r="AE43" s="3"/>
    </row>
    <row r="44" spans="1:31" ht="14.25" thickTop="1" thickBot="1" x14ac:dyDescent="0.25">
      <c r="A44" s="254" t="s">
        <v>116</v>
      </c>
      <c r="B44" s="255"/>
      <c r="C44" s="255"/>
      <c r="D44" s="374"/>
      <c r="E44" s="286" t="s">
        <v>118</v>
      </c>
      <c r="F44" s="303"/>
      <c r="G44" s="345"/>
      <c r="H44" s="345"/>
      <c r="I44" s="345"/>
      <c r="J44" s="345"/>
      <c r="K44" s="345"/>
      <c r="L44" s="345"/>
      <c r="M44" s="300">
        <v>256633.68</v>
      </c>
      <c r="N44" s="300"/>
      <c r="O44" s="300">
        <v>256633.68</v>
      </c>
      <c r="P44" s="300"/>
      <c r="Q44" s="300">
        <v>0</v>
      </c>
      <c r="R44" s="300"/>
      <c r="S44" s="344"/>
      <c r="T44" s="300"/>
      <c r="U44" s="300"/>
      <c r="V44" s="343"/>
      <c r="W44" s="136" t="s">
        <v>169</v>
      </c>
      <c r="X44" s="136"/>
      <c r="Y44" s="136"/>
      <c r="Z44" s="136"/>
      <c r="AA44" s="136"/>
      <c r="AB44" s="71"/>
      <c r="AC44" s="4"/>
      <c r="AD44" s="3"/>
      <c r="AE44" s="3"/>
    </row>
    <row r="45" spans="1:31" ht="14.25" thickTop="1" thickBot="1" x14ac:dyDescent="0.25">
      <c r="A45" s="342" t="s">
        <v>26</v>
      </c>
      <c r="B45" s="341"/>
      <c r="C45" s="341"/>
      <c r="D45" s="375"/>
      <c r="E45" s="340" t="s">
        <v>118</v>
      </c>
      <c r="F45" s="339"/>
      <c r="G45" s="338"/>
      <c r="H45" s="337"/>
      <c r="I45" s="336"/>
      <c r="J45" s="338"/>
      <c r="K45" s="337"/>
      <c r="L45" s="336"/>
      <c r="M45" s="334">
        <v>256633.68</v>
      </c>
      <c r="N45" s="334"/>
      <c r="O45" s="334">
        <v>256633.68</v>
      </c>
      <c r="P45" s="334"/>
      <c r="Q45" s="334">
        <v>0</v>
      </c>
      <c r="R45" s="334"/>
      <c r="S45" s="335"/>
      <c r="T45" s="334"/>
      <c r="U45" s="334"/>
      <c r="V45" s="333"/>
      <c r="W45" s="332" t="s">
        <v>170</v>
      </c>
      <c r="X45" s="332"/>
      <c r="Y45" s="332"/>
      <c r="Z45" s="332"/>
      <c r="AA45" s="332"/>
      <c r="AB45" s="71"/>
      <c r="AC45" s="4"/>
      <c r="AD45" s="3"/>
      <c r="AE45" s="3"/>
    </row>
    <row r="46" spans="1:31" ht="14.25" thickTop="1" thickBot="1" x14ac:dyDescent="0.25">
      <c r="A46" s="254" t="s">
        <v>116</v>
      </c>
      <c r="B46" s="255"/>
      <c r="C46" s="255"/>
      <c r="D46" s="374"/>
      <c r="E46" s="286" t="s">
        <v>120</v>
      </c>
      <c r="F46" s="303"/>
      <c r="G46" s="345"/>
      <c r="H46" s="345"/>
      <c r="I46" s="345"/>
      <c r="J46" s="345"/>
      <c r="K46" s="345"/>
      <c r="L46" s="345"/>
      <c r="M46" s="300">
        <v>66071</v>
      </c>
      <c r="N46" s="300"/>
      <c r="O46" s="300">
        <v>66071</v>
      </c>
      <c r="P46" s="300"/>
      <c r="Q46" s="300">
        <v>0</v>
      </c>
      <c r="R46" s="300"/>
      <c r="S46" s="344"/>
      <c r="T46" s="300"/>
      <c r="U46" s="300"/>
      <c r="V46" s="343"/>
      <c r="W46" s="136" t="s">
        <v>171</v>
      </c>
      <c r="X46" s="136"/>
      <c r="Y46" s="136"/>
      <c r="Z46" s="136"/>
      <c r="AA46" s="136"/>
      <c r="AB46" s="71"/>
      <c r="AC46" s="4"/>
      <c r="AD46" s="3"/>
      <c r="AE46" s="3"/>
    </row>
    <row r="47" spans="1:31" ht="14.25" thickTop="1" thickBot="1" x14ac:dyDescent="0.25">
      <c r="A47" s="342" t="s">
        <v>26</v>
      </c>
      <c r="B47" s="341"/>
      <c r="C47" s="341"/>
      <c r="D47" s="375"/>
      <c r="E47" s="340" t="s">
        <v>120</v>
      </c>
      <c r="F47" s="339"/>
      <c r="G47" s="338"/>
      <c r="H47" s="337"/>
      <c r="I47" s="336"/>
      <c r="J47" s="338"/>
      <c r="K47" s="337"/>
      <c r="L47" s="336"/>
      <c r="M47" s="334">
        <v>66071</v>
      </c>
      <c r="N47" s="334"/>
      <c r="O47" s="334">
        <v>66071</v>
      </c>
      <c r="P47" s="334"/>
      <c r="Q47" s="334">
        <v>0</v>
      </c>
      <c r="R47" s="334"/>
      <c r="S47" s="335"/>
      <c r="T47" s="334"/>
      <c r="U47" s="334"/>
      <c r="V47" s="333"/>
      <c r="W47" s="332" t="s">
        <v>172</v>
      </c>
      <c r="X47" s="332"/>
      <c r="Y47" s="332"/>
      <c r="Z47" s="332"/>
      <c r="AA47" s="332"/>
      <c r="AB47" s="71"/>
      <c r="AC47" s="4"/>
      <c r="AD47" s="3"/>
      <c r="AE47" s="3"/>
    </row>
    <row r="48" spans="1:31" ht="31.5" thickTop="1" thickBot="1" x14ac:dyDescent="0.45">
      <c r="A48" s="331" t="s">
        <v>157</v>
      </c>
      <c r="B48" s="330"/>
      <c r="C48" s="330"/>
      <c r="D48" s="376"/>
      <c r="E48" s="329" t="s">
        <v>174</v>
      </c>
      <c r="F48" s="328"/>
      <c r="G48" s="327"/>
      <c r="H48" s="327"/>
      <c r="I48" s="327"/>
      <c r="J48" s="327"/>
      <c r="K48" s="327"/>
      <c r="L48" s="327"/>
      <c r="M48" s="325">
        <v>4011764.15</v>
      </c>
      <c r="N48" s="325"/>
      <c r="O48" s="325">
        <v>4011764.15</v>
      </c>
      <c r="P48" s="325"/>
      <c r="Q48" s="325">
        <v>0</v>
      </c>
      <c r="R48" s="325"/>
      <c r="S48" s="326"/>
      <c r="T48" s="325"/>
      <c r="U48" s="325"/>
      <c r="V48" s="324"/>
      <c r="W48" s="323" t="s">
        <v>173</v>
      </c>
      <c r="X48" s="136"/>
      <c r="Y48" s="136"/>
      <c r="Z48" s="136"/>
      <c r="AA48" s="136"/>
      <c r="AB48" s="71"/>
      <c r="AC48" s="4"/>
      <c r="AD48" s="3"/>
      <c r="AE48" s="3"/>
    </row>
    <row r="49" spans="1:31" ht="14.25" thickTop="1" thickBot="1" x14ac:dyDescent="0.25">
      <c r="A49" s="254" t="s">
        <v>84</v>
      </c>
      <c r="B49" s="255"/>
      <c r="C49" s="255"/>
      <c r="D49" s="374"/>
      <c r="E49" s="286" t="s">
        <v>122</v>
      </c>
      <c r="F49" s="303"/>
      <c r="G49" s="345"/>
      <c r="H49" s="345"/>
      <c r="I49" s="345"/>
      <c r="J49" s="345"/>
      <c r="K49" s="345"/>
      <c r="L49" s="345"/>
      <c r="M49" s="300">
        <v>44288.36</v>
      </c>
      <c r="N49" s="300"/>
      <c r="O49" s="300">
        <v>44288.36</v>
      </c>
      <c r="P49" s="300"/>
      <c r="Q49" s="300">
        <v>0</v>
      </c>
      <c r="R49" s="300"/>
      <c r="S49" s="344"/>
      <c r="T49" s="300"/>
      <c r="U49" s="300"/>
      <c r="V49" s="343"/>
      <c r="W49" s="136" t="s">
        <v>175</v>
      </c>
      <c r="X49" s="136"/>
      <c r="Y49" s="136"/>
      <c r="Z49" s="136"/>
      <c r="AA49" s="136"/>
      <c r="AB49" s="71"/>
      <c r="AC49" s="4"/>
      <c r="AD49" s="3"/>
      <c r="AE49" s="3"/>
    </row>
    <row r="50" spans="1:31" ht="14.25" thickTop="1" thickBot="1" x14ac:dyDescent="0.25">
      <c r="A50" s="342" t="s">
        <v>26</v>
      </c>
      <c r="B50" s="341"/>
      <c r="C50" s="341"/>
      <c r="D50" s="375"/>
      <c r="E50" s="340" t="s">
        <v>122</v>
      </c>
      <c r="F50" s="339"/>
      <c r="G50" s="338"/>
      <c r="H50" s="337"/>
      <c r="I50" s="336"/>
      <c r="J50" s="338"/>
      <c r="K50" s="337"/>
      <c r="L50" s="336"/>
      <c r="M50" s="334">
        <v>44288.36</v>
      </c>
      <c r="N50" s="334"/>
      <c r="O50" s="334">
        <v>44288.36</v>
      </c>
      <c r="P50" s="334"/>
      <c r="Q50" s="334">
        <v>0</v>
      </c>
      <c r="R50" s="334"/>
      <c r="S50" s="335"/>
      <c r="T50" s="334"/>
      <c r="U50" s="334"/>
      <c r="V50" s="333"/>
      <c r="W50" s="332" t="s">
        <v>176</v>
      </c>
      <c r="X50" s="332"/>
      <c r="Y50" s="332"/>
      <c r="Z50" s="332"/>
      <c r="AA50" s="332"/>
      <c r="AB50" s="71"/>
      <c r="AC50" s="4"/>
      <c r="AD50" s="3"/>
      <c r="AE50" s="3"/>
    </row>
    <row r="51" spans="1:31" ht="31.5" thickTop="1" thickBot="1" x14ac:dyDescent="0.45">
      <c r="A51" s="331" t="s">
        <v>157</v>
      </c>
      <c r="B51" s="330"/>
      <c r="C51" s="330"/>
      <c r="D51" s="376"/>
      <c r="E51" s="329" t="s">
        <v>178</v>
      </c>
      <c r="F51" s="328"/>
      <c r="G51" s="327"/>
      <c r="H51" s="327"/>
      <c r="I51" s="327"/>
      <c r="J51" s="327"/>
      <c r="K51" s="327"/>
      <c r="L51" s="327"/>
      <c r="M51" s="325">
        <v>44288.36</v>
      </c>
      <c r="N51" s="325"/>
      <c r="O51" s="325">
        <v>44288.36</v>
      </c>
      <c r="P51" s="325"/>
      <c r="Q51" s="325">
        <v>0</v>
      </c>
      <c r="R51" s="325"/>
      <c r="S51" s="326"/>
      <c r="T51" s="325"/>
      <c r="U51" s="325"/>
      <c r="V51" s="324"/>
      <c r="W51" s="323" t="s">
        <v>177</v>
      </c>
      <c r="X51" s="136"/>
      <c r="Y51" s="136"/>
      <c r="Z51" s="136"/>
      <c r="AA51" s="136"/>
      <c r="AB51" s="71"/>
      <c r="AC51" s="4"/>
      <c r="AD51" s="3"/>
      <c r="AE51" s="3"/>
    </row>
    <row r="52" spans="1:31" ht="6.75" hidden="1" customHeight="1" thickTop="1" thickBot="1" x14ac:dyDescent="0.25">
      <c r="A52" s="322"/>
      <c r="B52" s="321"/>
      <c r="C52" s="321"/>
      <c r="D52" s="321"/>
      <c r="E52" s="320"/>
      <c r="F52" s="319"/>
      <c r="G52" s="318"/>
      <c r="H52" s="318"/>
      <c r="I52" s="318"/>
      <c r="J52" s="318"/>
      <c r="K52" s="318"/>
      <c r="L52" s="318"/>
      <c r="M52" s="316"/>
      <c r="N52" s="316"/>
      <c r="O52" s="316"/>
      <c r="P52" s="316"/>
      <c r="Q52" s="316"/>
      <c r="R52" s="316"/>
      <c r="S52" s="317"/>
      <c r="T52" s="316"/>
      <c r="U52" s="316"/>
      <c r="V52" s="315"/>
      <c r="W52" s="65"/>
      <c r="X52" s="65"/>
      <c r="Y52" s="65"/>
      <c r="Z52" s="65"/>
      <c r="AA52" s="65"/>
      <c r="AB52" s="65"/>
      <c r="AC52" s="4"/>
      <c r="AD52" s="3"/>
      <c r="AE52" s="3"/>
    </row>
    <row r="53" spans="1:31" ht="14.25" thickTop="1" thickBot="1" x14ac:dyDescent="0.25">
      <c r="A53" s="296" t="s">
        <v>23</v>
      </c>
      <c r="B53" s="296"/>
      <c r="C53" s="296"/>
      <c r="D53" s="296"/>
      <c r="E53" s="314"/>
      <c r="F53" s="313"/>
      <c r="G53" s="312"/>
      <c r="H53" s="312"/>
      <c r="I53" s="312"/>
      <c r="J53" s="312"/>
      <c r="K53" s="312"/>
      <c r="L53" s="312"/>
      <c r="M53" s="291">
        <v>15797974.9</v>
      </c>
      <c r="N53" s="291">
        <v>11741922.390000001</v>
      </c>
      <c r="O53" s="291">
        <v>15797974.9</v>
      </c>
      <c r="P53" s="291">
        <v>1121805.3600000001</v>
      </c>
      <c r="Q53" s="291">
        <v>0</v>
      </c>
      <c r="R53" s="291"/>
      <c r="S53" s="291"/>
      <c r="T53" s="291">
        <v>0</v>
      </c>
      <c r="U53" s="291">
        <v>0</v>
      </c>
      <c r="V53" s="311">
        <v>0</v>
      </c>
      <c r="W53" s="288"/>
      <c r="X53" s="288"/>
      <c r="Y53" s="288"/>
      <c r="Z53" s="288"/>
      <c r="AA53" s="288"/>
      <c r="AB53" s="65"/>
      <c r="AC53" s="3"/>
      <c r="AD53" s="3"/>
      <c r="AE53" s="3"/>
    </row>
    <row r="54" spans="1:31" ht="13.5" thickBot="1" x14ac:dyDescent="0.25">
      <c r="A54" s="254" t="s">
        <v>87</v>
      </c>
      <c r="B54" s="255"/>
      <c r="C54" s="255"/>
      <c r="D54" s="374"/>
      <c r="E54" s="286" t="s">
        <v>88</v>
      </c>
      <c r="F54" s="303"/>
      <c r="G54" s="302" t="s">
        <v>20</v>
      </c>
      <c r="H54" s="302"/>
      <c r="I54" s="302"/>
      <c r="J54" s="302" t="s">
        <v>20</v>
      </c>
      <c r="K54" s="302"/>
      <c r="L54" s="302"/>
      <c r="M54" s="300">
        <v>14683100</v>
      </c>
      <c r="N54" s="299" t="s">
        <v>20</v>
      </c>
      <c r="O54" s="300">
        <v>14683100</v>
      </c>
      <c r="P54" s="299" t="s">
        <v>20</v>
      </c>
      <c r="Q54" s="300">
        <v>0</v>
      </c>
      <c r="R54" s="299" t="s">
        <v>20</v>
      </c>
      <c r="S54" s="301" t="s">
        <v>20</v>
      </c>
      <c r="T54" s="300"/>
      <c r="U54" s="299" t="s">
        <v>20</v>
      </c>
      <c r="V54" s="298" t="s">
        <v>20</v>
      </c>
      <c r="W54" s="136" t="s">
        <v>139</v>
      </c>
      <c r="X54" s="136"/>
      <c r="Y54" s="136"/>
      <c r="Z54" s="136"/>
      <c r="AA54" s="136"/>
      <c r="AB54" s="65"/>
      <c r="AC54" s="3"/>
      <c r="AD54" s="3"/>
      <c r="AE54" s="3"/>
    </row>
    <row r="55" spans="1:31" ht="13.5" hidden="1" customHeight="1" thickBot="1" x14ac:dyDescent="0.25">
      <c r="A55" s="310"/>
      <c r="B55" s="309"/>
      <c r="C55" s="309"/>
      <c r="D55" s="308"/>
      <c r="E55" s="304"/>
      <c r="F55" s="307"/>
      <c r="G55" s="302"/>
      <c r="H55" s="302"/>
      <c r="I55" s="302"/>
      <c r="J55" s="302"/>
      <c r="K55" s="302"/>
      <c r="L55" s="302"/>
      <c r="M55" s="300"/>
      <c r="N55" s="299"/>
      <c r="O55" s="300"/>
      <c r="P55" s="299"/>
      <c r="Q55" s="300"/>
      <c r="R55" s="299"/>
      <c r="S55" s="301"/>
      <c r="T55" s="300"/>
      <c r="U55" s="299"/>
      <c r="V55" s="298"/>
      <c r="W55" s="136"/>
      <c r="X55" s="136"/>
      <c r="Y55" s="136"/>
      <c r="Z55" s="136"/>
      <c r="AA55" s="136"/>
      <c r="AB55" s="65"/>
      <c r="AC55" s="3"/>
      <c r="AD55" s="3"/>
      <c r="AE55" s="3"/>
    </row>
    <row r="56" spans="1:31" ht="25.5" customHeight="1" thickTop="1" thickBot="1" x14ac:dyDescent="0.25">
      <c r="A56" s="297" t="s">
        <v>135</v>
      </c>
      <c r="B56" s="296"/>
      <c r="C56" s="296"/>
      <c r="D56" s="295"/>
      <c r="E56" s="294">
        <v>440140000</v>
      </c>
      <c r="F56" s="293"/>
      <c r="G56" s="292" t="s">
        <v>20</v>
      </c>
      <c r="H56" s="292"/>
      <c r="I56" s="292"/>
      <c r="J56" s="292" t="s">
        <v>20</v>
      </c>
      <c r="K56" s="292"/>
      <c r="L56" s="292"/>
      <c r="M56" s="291">
        <v>14683100</v>
      </c>
      <c r="N56" s="290" t="s">
        <v>20</v>
      </c>
      <c r="O56" s="291">
        <v>14683100</v>
      </c>
      <c r="P56" s="290" t="s">
        <v>20</v>
      </c>
      <c r="Q56" s="291">
        <v>0</v>
      </c>
      <c r="R56" s="290" t="s">
        <v>20</v>
      </c>
      <c r="S56" s="290" t="s">
        <v>20</v>
      </c>
      <c r="T56" s="291"/>
      <c r="U56" s="290" t="s">
        <v>20</v>
      </c>
      <c r="V56" s="289" t="s">
        <v>20</v>
      </c>
      <c r="W56" s="288"/>
      <c r="X56" s="288"/>
      <c r="Y56" s="288"/>
      <c r="Z56" s="288"/>
      <c r="AA56" s="288"/>
      <c r="AB56" s="65"/>
      <c r="AC56" s="3"/>
      <c r="AD56" s="3"/>
      <c r="AE56" s="3"/>
    </row>
    <row r="57" spans="1:31" x14ac:dyDescent="0.2">
      <c r="A57" s="254" t="s">
        <v>84</v>
      </c>
      <c r="B57" s="255"/>
      <c r="C57" s="255"/>
      <c r="D57" s="374"/>
      <c r="E57" s="286" t="s">
        <v>83</v>
      </c>
      <c r="F57" s="303">
        <v>579663.02</v>
      </c>
      <c r="G57" s="302" t="s">
        <v>20</v>
      </c>
      <c r="H57" s="302"/>
      <c r="I57" s="302"/>
      <c r="J57" s="302" t="s">
        <v>20</v>
      </c>
      <c r="K57" s="302"/>
      <c r="L57" s="302"/>
      <c r="M57" s="300">
        <v>429630.24</v>
      </c>
      <c r="N57" s="299" t="s">
        <v>20</v>
      </c>
      <c r="O57" s="300">
        <v>579663.02</v>
      </c>
      <c r="P57" s="299" t="s">
        <v>20</v>
      </c>
      <c r="Q57" s="300">
        <v>429630.24</v>
      </c>
      <c r="R57" s="299" t="s">
        <v>20</v>
      </c>
      <c r="S57" s="301" t="s">
        <v>20</v>
      </c>
      <c r="T57" s="300"/>
      <c r="U57" s="299" t="s">
        <v>20</v>
      </c>
      <c r="V57" s="298" t="s">
        <v>20</v>
      </c>
      <c r="W57" s="136" t="s">
        <v>137</v>
      </c>
      <c r="X57" s="136"/>
      <c r="Y57" s="136"/>
      <c r="Z57" s="136"/>
      <c r="AA57" s="136"/>
      <c r="AB57" s="65"/>
      <c r="AC57" s="3"/>
      <c r="AD57" s="3"/>
      <c r="AE57" s="3"/>
    </row>
    <row r="58" spans="1:31" ht="13.5" thickBot="1" x14ac:dyDescent="0.25">
      <c r="A58" s="254" t="s">
        <v>86</v>
      </c>
      <c r="B58" s="255"/>
      <c r="C58" s="255"/>
      <c r="D58" s="374"/>
      <c r="E58" s="286" t="s">
        <v>85</v>
      </c>
      <c r="F58" s="303">
        <v>175058.23</v>
      </c>
      <c r="G58" s="302" t="s">
        <v>20</v>
      </c>
      <c r="H58" s="302"/>
      <c r="I58" s="302"/>
      <c r="J58" s="302" t="s">
        <v>20</v>
      </c>
      <c r="K58" s="302"/>
      <c r="L58" s="302"/>
      <c r="M58" s="300">
        <v>129748.33</v>
      </c>
      <c r="N58" s="299" t="s">
        <v>20</v>
      </c>
      <c r="O58" s="300">
        <v>175058.23</v>
      </c>
      <c r="P58" s="299" t="s">
        <v>20</v>
      </c>
      <c r="Q58" s="300">
        <v>129748.33</v>
      </c>
      <c r="R58" s="299" t="s">
        <v>20</v>
      </c>
      <c r="S58" s="301" t="s">
        <v>20</v>
      </c>
      <c r="T58" s="300"/>
      <c r="U58" s="299" t="s">
        <v>20</v>
      </c>
      <c r="V58" s="298" t="s">
        <v>20</v>
      </c>
      <c r="W58" s="136" t="s">
        <v>138</v>
      </c>
      <c r="X58" s="136"/>
      <c r="Y58" s="136"/>
      <c r="Z58" s="136"/>
      <c r="AA58" s="136"/>
      <c r="AB58" s="65"/>
      <c r="AC58" s="3"/>
      <c r="AD58" s="3"/>
      <c r="AE58" s="3"/>
    </row>
    <row r="59" spans="1:31" ht="13.5" hidden="1" thickBot="1" x14ac:dyDescent="0.25">
      <c r="A59" s="306"/>
      <c r="B59" s="305"/>
      <c r="C59" s="305"/>
      <c r="D59" s="305"/>
      <c r="E59" s="304"/>
      <c r="F59" s="303"/>
      <c r="G59" s="302"/>
      <c r="H59" s="302"/>
      <c r="I59" s="302"/>
      <c r="J59" s="302"/>
      <c r="K59" s="302"/>
      <c r="L59" s="302"/>
      <c r="M59" s="300"/>
      <c r="N59" s="299"/>
      <c r="O59" s="300"/>
      <c r="P59" s="299"/>
      <c r="Q59" s="300"/>
      <c r="R59" s="299"/>
      <c r="S59" s="301"/>
      <c r="T59" s="300"/>
      <c r="U59" s="299"/>
      <c r="V59" s="298"/>
      <c r="W59" s="136"/>
      <c r="X59" s="136"/>
      <c r="Y59" s="136"/>
      <c r="Z59" s="136"/>
      <c r="AA59" s="136"/>
      <c r="AB59" s="65"/>
      <c r="AC59" s="3"/>
      <c r="AD59" s="3"/>
      <c r="AE59" s="3"/>
    </row>
    <row r="60" spans="1:31" ht="27.75" customHeight="1" thickTop="1" thickBot="1" x14ac:dyDescent="0.25">
      <c r="A60" s="297" t="s">
        <v>134</v>
      </c>
      <c r="B60" s="296"/>
      <c r="C60" s="296"/>
      <c r="D60" s="295"/>
      <c r="E60" s="294">
        <v>440160000</v>
      </c>
      <c r="F60" s="293">
        <v>754721.25</v>
      </c>
      <c r="G60" s="292" t="s">
        <v>20</v>
      </c>
      <c r="H60" s="292"/>
      <c r="I60" s="292"/>
      <c r="J60" s="292" t="s">
        <v>20</v>
      </c>
      <c r="K60" s="292"/>
      <c r="L60" s="292"/>
      <c r="M60" s="291">
        <v>559378.56999999995</v>
      </c>
      <c r="N60" s="290" t="s">
        <v>20</v>
      </c>
      <c r="O60" s="291">
        <v>754721.25</v>
      </c>
      <c r="P60" s="290" t="s">
        <v>20</v>
      </c>
      <c r="Q60" s="291">
        <v>559378.56999999995</v>
      </c>
      <c r="R60" s="290" t="s">
        <v>20</v>
      </c>
      <c r="S60" s="290" t="s">
        <v>20</v>
      </c>
      <c r="T60" s="291"/>
      <c r="U60" s="290" t="s">
        <v>20</v>
      </c>
      <c r="V60" s="289" t="s">
        <v>20</v>
      </c>
      <c r="W60" s="288"/>
      <c r="X60" s="288"/>
      <c r="Y60" s="288"/>
      <c r="Z60" s="288"/>
      <c r="AA60" s="288"/>
      <c r="AB60" s="65"/>
      <c r="AC60" s="3"/>
      <c r="AD60" s="3"/>
      <c r="AE60" s="3"/>
    </row>
    <row r="61" spans="1:31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4"/>
      <c r="S61" s="34"/>
      <c r="T61" s="34"/>
      <c r="U61" s="34"/>
      <c r="V61" s="34"/>
      <c r="W61" s="15" t="s">
        <v>133</v>
      </c>
      <c r="X61" s="34"/>
      <c r="Y61" s="34"/>
      <c r="Z61" s="34"/>
      <c r="AA61" s="34"/>
      <c r="AB61" s="34"/>
      <c r="AC61" s="3"/>
      <c r="AD61" s="3"/>
      <c r="AE61" s="3"/>
    </row>
    <row r="62" spans="1:31" ht="12.75" customHeight="1" x14ac:dyDescent="0.2">
      <c r="A62" s="238" t="s">
        <v>19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88"/>
      <c r="X62" s="287"/>
      <c r="Y62" s="287"/>
      <c r="Z62" s="287"/>
      <c r="AA62" s="287"/>
      <c r="AB62" s="33"/>
      <c r="AC62" s="3"/>
      <c r="AD62" s="3"/>
      <c r="AE62" s="3"/>
    </row>
    <row r="63" spans="1:3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2" t="s">
        <v>18</v>
      </c>
      <c r="X63" s="32" t="s">
        <v>17</v>
      </c>
      <c r="Y63" s="32" t="s">
        <v>16</v>
      </c>
      <c r="Z63" s="31"/>
      <c r="AB63" s="31"/>
      <c r="AC63" s="3"/>
      <c r="AD63" s="3"/>
      <c r="AE63" s="3"/>
    </row>
    <row r="64" spans="1:31" ht="22.5" customHeight="1" x14ac:dyDescent="0.2">
      <c r="A64" s="184" t="s">
        <v>15</v>
      </c>
      <c r="B64" s="167"/>
      <c r="C64" s="167"/>
      <c r="D64" s="167"/>
      <c r="E64" s="167"/>
      <c r="F64" s="167" t="s">
        <v>14</v>
      </c>
      <c r="G64" s="167" t="s">
        <v>13</v>
      </c>
      <c r="H64" s="167"/>
      <c r="I64" s="167"/>
      <c r="J64" s="167"/>
      <c r="K64" s="167"/>
      <c r="L64" s="167"/>
      <c r="M64" s="167" t="s">
        <v>12</v>
      </c>
      <c r="N64" s="167"/>
      <c r="O64" s="167"/>
      <c r="P64" s="167"/>
      <c r="Q64" s="167"/>
      <c r="R64" s="167" t="s">
        <v>11</v>
      </c>
      <c r="S64" s="167"/>
      <c r="T64" s="167"/>
      <c r="U64" s="167"/>
      <c r="V64" s="231"/>
      <c r="W64" s="30"/>
      <c r="X64" s="30"/>
      <c r="Y64" s="30"/>
      <c r="Z64" s="30"/>
      <c r="AA64" s="30"/>
      <c r="AB64" s="30"/>
      <c r="AC64" s="3"/>
      <c r="AD64" s="3"/>
      <c r="AE64" s="3"/>
    </row>
    <row r="65" spans="1:31" ht="37.5" customHeight="1" x14ac:dyDescent="0.2">
      <c r="A65" s="184"/>
      <c r="B65" s="167"/>
      <c r="C65" s="167"/>
      <c r="D65" s="167"/>
      <c r="E65" s="167"/>
      <c r="F65" s="167"/>
      <c r="G65" s="167" t="s">
        <v>10</v>
      </c>
      <c r="H65" s="167"/>
      <c r="I65" s="167"/>
      <c r="J65" s="167" t="s">
        <v>9</v>
      </c>
      <c r="K65" s="167"/>
      <c r="L65" s="167"/>
      <c r="M65" s="128" t="s">
        <v>8</v>
      </c>
      <c r="N65" s="167" t="s">
        <v>7</v>
      </c>
      <c r="O65" s="167"/>
      <c r="P65" s="167"/>
      <c r="Q65" s="167"/>
      <c r="R65" s="128" t="s">
        <v>6</v>
      </c>
      <c r="S65" s="167" t="s">
        <v>5</v>
      </c>
      <c r="T65" s="167"/>
      <c r="U65" s="167"/>
      <c r="V65" s="231"/>
      <c r="W65" s="28"/>
      <c r="X65" s="28"/>
      <c r="Y65" s="28"/>
      <c r="Z65" s="28"/>
      <c r="AA65" s="28"/>
      <c r="AC65" s="3"/>
      <c r="AD65" s="3"/>
      <c r="AE65" s="3"/>
    </row>
    <row r="66" spans="1:31" ht="13.5" thickBot="1" x14ac:dyDescent="0.25">
      <c r="A66" s="178">
        <v>1</v>
      </c>
      <c r="B66" s="179"/>
      <c r="C66" s="179"/>
      <c r="D66" s="179"/>
      <c r="E66" s="179"/>
      <c r="F66" s="130">
        <v>2</v>
      </c>
      <c r="G66" s="179">
        <v>3</v>
      </c>
      <c r="H66" s="179"/>
      <c r="I66" s="179"/>
      <c r="J66" s="179">
        <v>4</v>
      </c>
      <c r="K66" s="179"/>
      <c r="L66" s="179"/>
      <c r="M66" s="130">
        <v>5</v>
      </c>
      <c r="N66" s="179">
        <v>6</v>
      </c>
      <c r="O66" s="179"/>
      <c r="P66" s="179"/>
      <c r="Q66" s="179"/>
      <c r="R66" s="130">
        <v>7</v>
      </c>
      <c r="S66" s="229">
        <v>8</v>
      </c>
      <c r="T66" s="229"/>
      <c r="U66" s="229"/>
      <c r="V66" s="230"/>
      <c r="W66" s="14"/>
      <c r="X66" s="14"/>
      <c r="Y66" s="14"/>
      <c r="Z66" s="14"/>
      <c r="AA66" s="14"/>
      <c r="AC66" s="3"/>
      <c r="AD66" s="3"/>
      <c r="AE66" s="3"/>
    </row>
    <row r="67" spans="1:31" x14ac:dyDescent="0.2">
      <c r="A67" s="361"/>
      <c r="B67" s="362"/>
      <c r="C67" s="362"/>
      <c r="D67" s="362"/>
      <c r="E67" s="363"/>
      <c r="F67" s="364"/>
      <c r="G67" s="365"/>
      <c r="H67" s="366" t="s">
        <v>0</v>
      </c>
      <c r="I67" s="367"/>
      <c r="J67" s="365"/>
      <c r="K67" s="366" t="s">
        <v>0</v>
      </c>
      <c r="L67" s="367"/>
      <c r="M67" s="368"/>
      <c r="N67" s="369"/>
      <c r="O67" s="369"/>
      <c r="P67" s="369"/>
      <c r="Q67" s="369"/>
      <c r="R67" s="370"/>
      <c r="S67" s="371"/>
      <c r="T67" s="372"/>
      <c r="U67" s="372"/>
      <c r="V67" s="373"/>
      <c r="W67" s="116"/>
      <c r="X67" s="116"/>
      <c r="Y67" s="116"/>
      <c r="Z67" s="116"/>
      <c r="AC67" s="4"/>
      <c r="AD67" s="4"/>
      <c r="AE67" s="3"/>
    </row>
    <row r="68" spans="1:31" ht="0.75" customHeight="1" thickBot="1" x14ac:dyDescent="0.25">
      <c r="A68" s="285"/>
      <c r="B68" s="284"/>
      <c r="C68" s="284"/>
      <c r="D68" s="283"/>
      <c r="E68" s="282"/>
      <c r="F68" s="280"/>
      <c r="G68" s="281"/>
      <c r="H68" s="281"/>
      <c r="I68" s="281"/>
      <c r="J68" s="281"/>
      <c r="K68" s="281"/>
      <c r="L68" s="281"/>
      <c r="M68" s="280"/>
      <c r="N68" s="280"/>
      <c r="O68" s="280"/>
      <c r="P68" s="280"/>
      <c r="Q68" s="279"/>
      <c r="R68" s="278"/>
      <c r="S68" s="277"/>
      <c r="T68" s="276"/>
      <c r="U68" s="276"/>
      <c r="V68" s="276"/>
      <c r="W68" s="65"/>
      <c r="X68" s="65"/>
      <c r="Y68" s="65"/>
      <c r="Z68" s="65"/>
      <c r="AA68" s="65"/>
      <c r="AB68" s="65"/>
    </row>
    <row r="69" spans="1:31" ht="7.5" customHeight="1" x14ac:dyDescent="0.2">
      <c r="A69" s="137"/>
      <c r="B69" s="137"/>
      <c r="C69" s="137"/>
      <c r="D69" s="137"/>
      <c r="E69" s="27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1:31" hidden="1" x14ac:dyDescent="0.2"/>
    <row r="71" spans="1:31" ht="48" hidden="1" customHeight="1" thickTop="1" thickBot="1" x14ac:dyDescent="0.25">
      <c r="F71" s="274"/>
      <c r="G71" s="273"/>
      <c r="H71" s="273"/>
      <c r="I71" s="273"/>
      <c r="J71" s="273"/>
      <c r="K71" s="273"/>
      <c r="L71" s="273"/>
      <c r="M71" s="272" t="s">
        <v>132</v>
      </c>
      <c r="N71" s="272"/>
      <c r="O71" s="272"/>
      <c r="P71" s="272"/>
      <c r="Q71" s="271"/>
    </row>
    <row r="72" spans="1:31" ht="3.75" hidden="1" customHeight="1" thickTop="1" thickBot="1" x14ac:dyDescent="0.25"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</row>
    <row r="73" spans="1:31" ht="13.5" hidden="1" thickTop="1" x14ac:dyDescent="0.2">
      <c r="F73" s="346" t="s">
        <v>131</v>
      </c>
      <c r="G73" s="347"/>
      <c r="H73" s="347"/>
      <c r="I73" s="347"/>
      <c r="J73" s="347"/>
      <c r="K73" s="347"/>
      <c r="L73" s="347"/>
      <c r="M73" s="348"/>
      <c r="N73" s="348"/>
      <c r="O73" s="348"/>
      <c r="P73" s="348"/>
      <c r="Q73" s="349"/>
    </row>
    <row r="74" spans="1:31" hidden="1" x14ac:dyDescent="0.2">
      <c r="F74" s="350" t="s">
        <v>130</v>
      </c>
      <c r="G74" s="351"/>
      <c r="H74" s="351"/>
      <c r="I74" s="351"/>
      <c r="J74" s="351"/>
      <c r="K74" s="351"/>
      <c r="L74" s="351"/>
      <c r="M74" s="352"/>
      <c r="N74" s="352"/>
      <c r="O74" s="352"/>
      <c r="P74" s="352"/>
      <c r="Q74" s="353"/>
    </row>
    <row r="75" spans="1:31" hidden="1" x14ac:dyDescent="0.2">
      <c r="F75" s="350" t="s">
        <v>129</v>
      </c>
      <c r="G75" s="351"/>
      <c r="H75" s="351"/>
      <c r="I75" s="351"/>
      <c r="J75" s="351"/>
      <c r="K75" s="351"/>
      <c r="L75" s="351"/>
      <c r="M75" s="354"/>
      <c r="N75" s="354"/>
      <c r="O75" s="354"/>
      <c r="P75" s="354"/>
      <c r="Q75" s="355"/>
    </row>
    <row r="76" spans="1:31" hidden="1" x14ac:dyDescent="0.2">
      <c r="F76" s="350" t="s">
        <v>128</v>
      </c>
      <c r="G76" s="351"/>
      <c r="H76" s="351"/>
      <c r="I76" s="351"/>
      <c r="J76" s="351"/>
      <c r="K76" s="351"/>
      <c r="L76" s="351"/>
      <c r="M76" s="354"/>
      <c r="N76" s="354"/>
      <c r="O76" s="354"/>
      <c r="P76" s="354"/>
      <c r="Q76" s="355"/>
    </row>
    <row r="77" spans="1:31" hidden="1" x14ac:dyDescent="0.2">
      <c r="F77" s="350" t="s">
        <v>127</v>
      </c>
      <c r="G77" s="351"/>
      <c r="H77" s="351"/>
      <c r="I77" s="351"/>
      <c r="J77" s="351"/>
      <c r="K77" s="351"/>
      <c r="L77" s="351"/>
      <c r="M77" s="354"/>
      <c r="N77" s="354"/>
      <c r="O77" s="354"/>
      <c r="P77" s="354"/>
      <c r="Q77" s="355"/>
    </row>
    <row r="78" spans="1:31" hidden="1" x14ac:dyDescent="0.2">
      <c r="F78" s="350" t="s">
        <v>126</v>
      </c>
      <c r="G78" s="351"/>
      <c r="H78" s="351"/>
      <c r="I78" s="351"/>
      <c r="J78" s="351"/>
      <c r="K78" s="351"/>
      <c r="L78" s="351"/>
      <c r="M78" s="352"/>
      <c r="N78" s="352"/>
      <c r="O78" s="352"/>
      <c r="P78" s="352"/>
      <c r="Q78" s="353"/>
    </row>
    <row r="79" spans="1:31" hidden="1" x14ac:dyDescent="0.2">
      <c r="F79" s="350" t="s">
        <v>125</v>
      </c>
      <c r="G79" s="351"/>
      <c r="H79" s="351"/>
      <c r="I79" s="351"/>
      <c r="J79" s="351"/>
      <c r="K79" s="351"/>
      <c r="L79" s="351"/>
      <c r="M79" s="352"/>
      <c r="N79" s="352"/>
      <c r="O79" s="352"/>
      <c r="P79" s="352"/>
      <c r="Q79" s="353"/>
    </row>
    <row r="80" spans="1:31" hidden="1" x14ac:dyDescent="0.2">
      <c r="F80" s="350" t="s">
        <v>124</v>
      </c>
      <c r="G80" s="351"/>
      <c r="H80" s="351"/>
      <c r="I80" s="351"/>
      <c r="J80" s="351"/>
      <c r="K80" s="351"/>
      <c r="L80" s="351"/>
      <c r="M80" s="354"/>
      <c r="N80" s="354"/>
      <c r="O80" s="354"/>
      <c r="P80" s="354"/>
      <c r="Q80" s="355"/>
    </row>
    <row r="81" spans="6:17" ht="13.5" hidden="1" thickBot="1" x14ac:dyDescent="0.25">
      <c r="F81" s="356" t="s">
        <v>123</v>
      </c>
      <c r="G81" s="357"/>
      <c r="H81" s="357"/>
      <c r="I81" s="357"/>
      <c r="J81" s="357"/>
      <c r="K81" s="357"/>
      <c r="L81" s="357"/>
      <c r="M81" s="358"/>
      <c r="N81" s="358"/>
      <c r="O81" s="358"/>
      <c r="P81" s="358"/>
      <c r="Q81" s="359"/>
    </row>
    <row r="82" spans="6:17" ht="3.75" hidden="1" customHeight="1" thickTop="1" x14ac:dyDescent="0.2"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</row>
    <row r="83" spans="6:17" hidden="1" x14ac:dyDescent="0.2"/>
  </sheetData>
  <mergeCells count="205">
    <mergeCell ref="A51:D51"/>
    <mergeCell ref="G51:I51"/>
    <mergeCell ref="J51:L51"/>
    <mergeCell ref="A49:D49"/>
    <mergeCell ref="G49:I49"/>
    <mergeCell ref="J49:L49"/>
    <mergeCell ref="A50:D50"/>
    <mergeCell ref="G50:I50"/>
    <mergeCell ref="J50:L50"/>
    <mergeCell ref="A47:D47"/>
    <mergeCell ref="G47:I47"/>
    <mergeCell ref="J47:L47"/>
    <mergeCell ref="A48:D48"/>
    <mergeCell ref="G48:I48"/>
    <mergeCell ref="J48:L48"/>
    <mergeCell ref="A45:D45"/>
    <mergeCell ref="G45:I45"/>
    <mergeCell ref="J45:L45"/>
    <mergeCell ref="A46:D46"/>
    <mergeCell ref="G46:I46"/>
    <mergeCell ref="J46:L46"/>
    <mergeCell ref="A43:D43"/>
    <mergeCell ref="G43:I43"/>
    <mergeCell ref="J43:L43"/>
    <mergeCell ref="A44:D44"/>
    <mergeCell ref="G44:I44"/>
    <mergeCell ref="J44:L44"/>
    <mergeCell ref="A41:D41"/>
    <mergeCell ref="G41:I41"/>
    <mergeCell ref="J41:L41"/>
    <mergeCell ref="A42:D42"/>
    <mergeCell ref="G42:I42"/>
    <mergeCell ref="J42:L42"/>
    <mergeCell ref="A39:D39"/>
    <mergeCell ref="G39:I39"/>
    <mergeCell ref="J39:L39"/>
    <mergeCell ref="A40:D40"/>
    <mergeCell ref="G40:I40"/>
    <mergeCell ref="J40:L40"/>
    <mergeCell ref="A37:D37"/>
    <mergeCell ref="G37:I37"/>
    <mergeCell ref="J37:L37"/>
    <mergeCell ref="A38:D38"/>
    <mergeCell ref="G38:I38"/>
    <mergeCell ref="J38:L38"/>
    <mergeCell ref="A35:D35"/>
    <mergeCell ref="G35:I35"/>
    <mergeCell ref="J35:L35"/>
    <mergeCell ref="A36:D36"/>
    <mergeCell ref="G36:I36"/>
    <mergeCell ref="J36:L36"/>
    <mergeCell ref="A33:D33"/>
    <mergeCell ref="G33:I33"/>
    <mergeCell ref="J33:L33"/>
    <mergeCell ref="A34:D34"/>
    <mergeCell ref="G34:I34"/>
    <mergeCell ref="J34:L34"/>
    <mergeCell ref="A31:D31"/>
    <mergeCell ref="G31:I31"/>
    <mergeCell ref="J31:L31"/>
    <mergeCell ref="A32:D32"/>
    <mergeCell ref="G32:I32"/>
    <mergeCell ref="J32:L32"/>
    <mergeCell ref="A29:D29"/>
    <mergeCell ref="G29:I29"/>
    <mergeCell ref="J29:L29"/>
    <mergeCell ref="A30:D30"/>
    <mergeCell ref="G30:I30"/>
    <mergeCell ref="J30:L30"/>
    <mergeCell ref="A27:D27"/>
    <mergeCell ref="G27:I27"/>
    <mergeCell ref="J27:L27"/>
    <mergeCell ref="A28:D28"/>
    <mergeCell ref="G28:I28"/>
    <mergeCell ref="J28:L28"/>
    <mergeCell ref="A25:D25"/>
    <mergeCell ref="G25:I25"/>
    <mergeCell ref="J25:L25"/>
    <mergeCell ref="A26:D26"/>
    <mergeCell ref="G26:I26"/>
    <mergeCell ref="J26:L26"/>
    <mergeCell ref="A22:D22"/>
    <mergeCell ref="A23:D23"/>
    <mergeCell ref="G23:I23"/>
    <mergeCell ref="J23:L23"/>
    <mergeCell ref="A24:D24"/>
    <mergeCell ref="G24:I24"/>
    <mergeCell ref="J24:L24"/>
    <mergeCell ref="A19:D19"/>
    <mergeCell ref="A20:D20"/>
    <mergeCell ref="G20:I20"/>
    <mergeCell ref="J20:L20"/>
    <mergeCell ref="A21:D21"/>
    <mergeCell ref="G21:I21"/>
    <mergeCell ref="J21:L21"/>
    <mergeCell ref="A17:D17"/>
    <mergeCell ref="G17:I17"/>
    <mergeCell ref="J17:L17"/>
    <mergeCell ref="A18:D18"/>
    <mergeCell ref="G18:I18"/>
    <mergeCell ref="J18:L18"/>
    <mergeCell ref="J57:L57"/>
    <mergeCell ref="A58:D58"/>
    <mergeCell ref="G58:I58"/>
    <mergeCell ref="J58:L58"/>
    <mergeCell ref="A54:D54"/>
    <mergeCell ref="G54:I54"/>
    <mergeCell ref="J54:L54"/>
    <mergeCell ref="A59:D59"/>
    <mergeCell ref="A56:D56"/>
    <mergeCell ref="A57:D57"/>
    <mergeCell ref="G57:I57"/>
    <mergeCell ref="A53:E53"/>
    <mergeCell ref="J65:L65"/>
    <mergeCell ref="G55:I55"/>
    <mergeCell ref="A52:D52"/>
    <mergeCell ref="J55:L55"/>
    <mergeCell ref="J56:L56"/>
    <mergeCell ref="G22:I22"/>
    <mergeCell ref="J52:L52"/>
    <mergeCell ref="J53:L53"/>
    <mergeCell ref="A16:E16"/>
    <mergeCell ref="A62:V62"/>
    <mergeCell ref="S65:V65"/>
    <mergeCell ref="G16:I16"/>
    <mergeCell ref="J16:L16"/>
    <mergeCell ref="J19:L19"/>
    <mergeCell ref="A55:D55"/>
    <mergeCell ref="F64:F65"/>
    <mergeCell ref="S67:V67"/>
    <mergeCell ref="N67:Q67"/>
    <mergeCell ref="A68:D68"/>
    <mergeCell ref="A60:D60"/>
    <mergeCell ref="A67:D67"/>
    <mergeCell ref="F72:L72"/>
    <mergeCell ref="F71:L71"/>
    <mergeCell ref="A66:E66"/>
    <mergeCell ref="A64:E65"/>
    <mergeCell ref="G68:I68"/>
    <mergeCell ref="R64:V64"/>
    <mergeCell ref="G64:L64"/>
    <mergeCell ref="G65:I65"/>
    <mergeCell ref="G66:I66"/>
    <mergeCell ref="J66:L66"/>
    <mergeCell ref="F73:L73"/>
    <mergeCell ref="N65:Q65"/>
    <mergeCell ref="M64:Q64"/>
    <mergeCell ref="J22:L22"/>
    <mergeCell ref="G59:I59"/>
    <mergeCell ref="J59:L59"/>
    <mergeCell ref="G52:I52"/>
    <mergeCell ref="J68:L68"/>
    <mergeCell ref="G15:I15"/>
    <mergeCell ref="G56:I56"/>
    <mergeCell ref="G53:I53"/>
    <mergeCell ref="S66:V66"/>
    <mergeCell ref="N66:Q66"/>
    <mergeCell ref="G19:I19"/>
    <mergeCell ref="G60:I60"/>
    <mergeCell ref="J60:L60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80:L80"/>
    <mergeCell ref="F81:L81"/>
    <mergeCell ref="A5:F5"/>
    <mergeCell ref="A7:F7"/>
    <mergeCell ref="D6:R6"/>
    <mergeCell ref="T13:V13"/>
    <mergeCell ref="A10:V10"/>
    <mergeCell ref="M13:P13"/>
    <mergeCell ref="F13:L13"/>
    <mergeCell ref="A12:E15"/>
    <mergeCell ref="M72:Q72"/>
    <mergeCell ref="M73:Q73"/>
    <mergeCell ref="M74:Q74"/>
    <mergeCell ref="M75:Q75"/>
    <mergeCell ref="M76:Q76"/>
    <mergeCell ref="M77:Q77"/>
    <mergeCell ref="M82:Q82"/>
    <mergeCell ref="T1:U1"/>
    <mergeCell ref="G5:V5"/>
    <mergeCell ref="G7:V7"/>
    <mergeCell ref="G8:V8"/>
    <mergeCell ref="Q14:Q15"/>
    <mergeCell ref="A3:V3"/>
    <mergeCell ref="F82:L82"/>
    <mergeCell ref="M71:Q71"/>
    <mergeCell ref="F75:L75"/>
    <mergeCell ref="F76:L76"/>
    <mergeCell ref="F77:L77"/>
    <mergeCell ref="F74:L74"/>
    <mergeCell ref="M80:Q80"/>
    <mergeCell ref="M81:Q81"/>
    <mergeCell ref="M78:Q78"/>
    <mergeCell ref="M79:Q79"/>
    <mergeCell ref="F78:L78"/>
    <mergeCell ref="F79:L79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DML03490000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2020-01-27T15:14:53Z</dcterms:created>
  <dcterms:modified xsi:type="dcterms:W3CDTF">2020-01-27T15:14:55Z</dcterms:modified>
</cp:coreProperties>
</file>