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firstSheet="1" activeTab="1"/>
  </bookViews>
  <sheets>
    <sheet name="0503769 (Ввод данных. Недетализ" sheetId="1" r:id="rId1"/>
    <sheet name="0503769 (Печать)" sheetId="2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0" i="1" l="1"/>
  <c r="R60" i="1"/>
  <c r="X58" i="1"/>
  <c r="R58" i="1"/>
  <c r="X56" i="1"/>
  <c r="R56" i="1"/>
  <c r="X54" i="1"/>
  <c r="R54" i="1"/>
  <c r="X52" i="1"/>
  <c r="R52" i="1"/>
  <c r="X50" i="1"/>
  <c r="R50" i="1"/>
  <c r="X48" i="1"/>
  <c r="R48" i="1"/>
  <c r="X46" i="1"/>
  <c r="R46" i="1"/>
  <c r="X44" i="1"/>
  <c r="R44" i="1"/>
  <c r="X42" i="1"/>
  <c r="R42" i="1"/>
  <c r="X41" i="1"/>
  <c r="R41" i="1"/>
  <c r="X39" i="1"/>
  <c r="R39" i="1"/>
  <c r="X38" i="1"/>
  <c r="R38" i="1"/>
  <c r="X36" i="1"/>
  <c r="R36" i="1"/>
  <c r="X35" i="1"/>
  <c r="R35" i="1"/>
  <c r="X34" i="1"/>
  <c r="R34" i="1"/>
  <c r="X32" i="1"/>
  <c r="R32" i="1"/>
  <c r="X31" i="1"/>
  <c r="R31" i="1"/>
  <c r="X30" i="1"/>
  <c r="R30" i="1"/>
  <c r="X28" i="1"/>
  <c r="R28" i="1"/>
  <c r="X27" i="1"/>
  <c r="R27" i="1"/>
  <c r="X26" i="1"/>
  <c r="R26" i="1"/>
  <c r="X24" i="1"/>
  <c r="R24" i="1"/>
  <c r="X22" i="1"/>
  <c r="R22" i="1"/>
  <c r="X72" i="1"/>
  <c r="R72" i="1"/>
  <c r="X71" i="1"/>
  <c r="R71" i="1"/>
  <c r="X76" i="1"/>
  <c r="R76" i="1"/>
  <c r="X75" i="1"/>
  <c r="R75" i="1"/>
  <c r="R18" i="1"/>
  <c r="X18" i="1"/>
  <c r="R64" i="1"/>
  <c r="X64" i="1"/>
  <c r="X68" i="1"/>
  <c r="X86" i="1"/>
  <c r="X90" i="1"/>
  <c r="X94" i="1"/>
</calcChain>
</file>

<file path=xl/sharedStrings.xml><?xml version="1.0" encoding="utf-8"?>
<sst xmlns="http://schemas.openxmlformats.org/spreadsheetml/2006/main" count="555" uniqueCount="218">
  <si>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</si>
  <si>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</si>
  <si>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</si>
  <si>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</si>
  <si>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</si>
  <si>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</si>
  <si>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</si>
  <si>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</si>
  <si>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</si>
  <si>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</si>
  <si>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</si>
  <si>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</si>
  <si>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</si>
  <si>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</si>
  <si>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</si>
  <si>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</si>
  <si>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</si>
  <si>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</si>
  <si>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</si>
  <si>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</si>
  <si>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</si>
  <si>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</si>
  <si>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</si>
  <si>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</si>
  <si>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</si>
  <si>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</si>
  <si>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</si>
  <si>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</si>
  <si>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</si>
  <si>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</si>
  <si>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</si>
  <si>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</si>
  <si>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</si>
  <si>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</si>
  <si>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</si>
  <si>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</si>
  <si>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</si>
  <si>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</si>
  <si>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</si>
  <si>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</si>
  <si>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</si>
  <si>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</si>
  <si>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</si>
  <si>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</si>
  <si>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</si>
  <si>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</si>
  <si>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</si>
  <si>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</si>
  <si>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</si>
  <si>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</si>
  <si>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</si>
  <si>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</si>
  <si>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</si>
  <si>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</si>
  <si>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</si>
  <si>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</si>
  <si>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</si>
  <si>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</si>
  <si>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</si>
  <si>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</si>
  <si>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</si>
  <si>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</si>
  <si>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</si>
  <si>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</si>
  <si>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</si>
  <si>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</si>
  <si>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</si>
  <si>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</si>
  <si>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</si>
  <si>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</si>
  <si>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</si>
  <si>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</si>
  <si>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</si>
  <si>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</si>
  <si>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</si>
  <si>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</si>
  <si>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</si>
  <si>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</si>
  <si>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</si>
  <si>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</si>
  <si>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субсидия на выполнение государственного (муниципального) задания</t>
  </si>
  <si>
    <t>кредиторская</t>
  </si>
  <si>
    <t>440160211</t>
  </si>
  <si>
    <t>07020000000000111</t>
  </si>
  <si>
    <t>440160213</t>
  </si>
  <si>
    <t>07020000000000119</t>
  </si>
  <si>
    <t>440141131</t>
  </si>
  <si>
    <t>07020000000000130</t>
  </si>
  <si>
    <t>440149131</t>
  </si>
  <si>
    <t>430211</t>
  </si>
  <si>
    <t>007</t>
  </si>
  <si>
    <t>430211000</t>
  </si>
  <si>
    <t>430221</t>
  </si>
  <si>
    <t>004</t>
  </si>
  <si>
    <t>07020000000000244</t>
  </si>
  <si>
    <t>430221000</t>
  </si>
  <si>
    <t>430223</t>
  </si>
  <si>
    <t>003</t>
  </si>
  <si>
    <t>07020000000000247</t>
  </si>
  <si>
    <t>430223000</t>
  </si>
  <si>
    <t>430225</t>
  </si>
  <si>
    <t>002</t>
  </si>
  <si>
    <t>006</t>
  </si>
  <si>
    <t>430225000</t>
  </si>
  <si>
    <t>430226</t>
  </si>
  <si>
    <t>430226000</t>
  </si>
  <si>
    <t>430231</t>
  </si>
  <si>
    <t>430231000</t>
  </si>
  <si>
    <t>430234</t>
  </si>
  <si>
    <t>430234000</t>
  </si>
  <si>
    <t>430266</t>
  </si>
  <si>
    <t>430266000</t>
  </si>
  <si>
    <t>430301</t>
  </si>
  <si>
    <t>001</t>
  </si>
  <si>
    <t>430301000</t>
  </si>
  <si>
    <t>430302</t>
  </si>
  <si>
    <t>430302000</t>
  </si>
  <si>
    <t>430306</t>
  </si>
  <si>
    <t>430306000</t>
  </si>
  <si>
    <t>430307</t>
  </si>
  <si>
    <t>430307000</t>
  </si>
  <si>
    <t>430310</t>
  </si>
  <si>
    <t>430310000</t>
  </si>
  <si>
    <t>07020000000000851</t>
  </si>
  <si>
    <t>430312</t>
  </si>
  <si>
    <t>430312000</t>
  </si>
  <si>
    <t>430313</t>
  </si>
  <si>
    <t>430313000</t>
  </si>
  <si>
    <t>430403</t>
  </si>
  <si>
    <t>430403000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</si>
  <si>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</si>
  <si>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</si>
  <si>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</si>
  <si>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</si>
  <si>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</si>
  <si>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</si>
  <si>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</si>
  <si>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</si>
  <si>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</si>
  <si>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</si>
  <si>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</si>
  <si>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</si>
  <si>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</si>
  <si>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</si>
  <si>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07020000000000111440160211</t>
  </si>
  <si>
    <t>07020000000000119440160213</t>
  </si>
  <si>
    <t>07020000000000130440141131</t>
  </si>
  <si>
    <t>07020000000000130440149131</t>
  </si>
  <si>
    <t>430211007</t>
  </si>
  <si>
    <t>07020000000000111430211007</t>
  </si>
  <si>
    <t>*****************430211000</t>
  </si>
  <si>
    <t>07020000000000244430221004</t>
  </si>
  <si>
    <t>430221004</t>
  </si>
  <si>
    <t>*****************430221000</t>
  </si>
  <si>
    <t>430223003</t>
  </si>
  <si>
    <t>07020000000000244430223003</t>
  </si>
  <si>
    <t>430223004</t>
  </si>
  <si>
    <t>07020000000000244430223004</t>
  </si>
  <si>
    <t>07020000000000247430223004</t>
  </si>
  <si>
    <t>*****************430223000</t>
  </si>
  <si>
    <t>07020000000000244430225002</t>
  </si>
  <si>
    <t>430225002</t>
  </si>
  <si>
    <t>07020000000000244430225004</t>
  </si>
  <si>
    <t>430225004</t>
  </si>
  <si>
    <t>07020000000000244430225006</t>
  </si>
  <si>
    <t>430225006</t>
  </si>
  <si>
    <t>*****************430225000</t>
  </si>
  <si>
    <t>07020000000000244430226002</t>
  </si>
  <si>
    <t>430226002</t>
  </si>
  <si>
    <t>07020000000000244430226004</t>
  </si>
  <si>
    <t>430226004</t>
  </si>
  <si>
    <t>07020000000000244430226006</t>
  </si>
  <si>
    <t>430226006</t>
  </si>
  <si>
    <t>*****************430226000</t>
  </si>
  <si>
    <t>07020000000000244430231004</t>
  </si>
  <si>
    <t>430231004</t>
  </si>
  <si>
    <t>07020000000000244430231006</t>
  </si>
  <si>
    <t>430231006</t>
  </si>
  <si>
    <t>*****************430231000</t>
  </si>
  <si>
    <t>07020000000000244430234004</t>
  </si>
  <si>
    <t>430234004</t>
  </si>
  <si>
    <t>07020000000000244430234006</t>
  </si>
  <si>
    <t>430234006</t>
  </si>
  <si>
    <t>*****************430234000</t>
  </si>
  <si>
    <t>07020000000000111430266007</t>
  </si>
  <si>
    <t>430266007</t>
  </si>
  <si>
    <t>*****************430266000</t>
  </si>
  <si>
    <t>*****************430200000</t>
  </si>
  <si>
    <t>Итого по коду синтетического счета</t>
  </si>
  <si>
    <t>430200000</t>
  </si>
  <si>
    <t>07020000000000111430301001</t>
  </si>
  <si>
    <t>430301001</t>
  </si>
  <si>
    <t>*****************430301000</t>
  </si>
  <si>
    <t>07020000000000119430302001</t>
  </si>
  <si>
    <t>430302001</t>
  </si>
  <si>
    <t>*****************430302000</t>
  </si>
  <si>
    <t>07020000000000119430306001</t>
  </si>
  <si>
    <t>430306001</t>
  </si>
  <si>
    <t>*****************430306000</t>
  </si>
  <si>
    <t>07020000000000119430307001</t>
  </si>
  <si>
    <t>430307001</t>
  </si>
  <si>
    <t>*****************430307000</t>
  </si>
  <si>
    <t>07020000000000119430310001</t>
  </si>
  <si>
    <t>430310001</t>
  </si>
  <si>
    <t>*****************430310000</t>
  </si>
  <si>
    <t>07020000000000851430312001</t>
  </si>
  <si>
    <t>430312001</t>
  </si>
  <si>
    <t>*****************430312000</t>
  </si>
  <si>
    <t>07020000000000851430313001</t>
  </si>
  <si>
    <t>430313001</t>
  </si>
  <si>
    <t>*****************430313000</t>
  </si>
  <si>
    <t>*****************430300000</t>
  </si>
  <si>
    <t>430300000</t>
  </si>
  <si>
    <t>07020000000000111430403007</t>
  </si>
  <si>
    <t>430403007</t>
  </si>
  <si>
    <t>*****************430403000</t>
  </si>
  <si>
    <t>*****************430400000</t>
  </si>
  <si>
    <t>430400000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</si>
</sst>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solid">
        <fgColor indexed="22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89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25" borderId="14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center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164" fontId="18" fillId="24" borderId="15" xfId="100" applyNumberFormat="1" applyFont="1" applyFill="1" applyBorder="1" applyAlignment="1">
      <alignment horizontal="center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 applyProtection="1">
      <alignment horizontal="right"/>
      <protection locked="0"/>
    </xf>
    <xf numFmtId="164" fontId="18" fillId="24" borderId="14" xfId="100" applyNumberFormat="1" applyFont="1" applyFill="1" applyBorder="1" applyAlignment="1">
      <alignment horizontal="center"/>
    </xf>
    <xf numFmtId="164" fontId="18" fillId="26" borderId="14" xfId="100" applyNumberFormat="1" applyFont="1" applyFill="1" applyBorder="1" applyAlignment="1">
      <alignment horizontal="right"/>
    </xf>
    <xf numFmtId="164" fontId="18" fillId="24" borderId="23" xfId="100" applyNumberFormat="1" applyFont="1" applyFill="1" applyBorder="1" applyAlignment="1">
      <alignment horizontal="center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right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164" fontId="18" fillId="32" borderId="15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29" borderId="25" xfId="100" applyNumberFormat="1" applyFont="1" applyFill="1" applyBorder="1" applyAlignment="1" applyProtection="1">
      <alignment horizontal="right"/>
      <protection locked="0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33" borderId="15" xfId="100" applyNumberFormat="1" applyFont="1" applyFill="1" applyBorder="1" applyAlignment="1">
      <alignment horizontal="right"/>
    </xf>
    <xf numFmtId="164" fontId="18" fillId="32" borderId="25" xfId="100" applyNumberFormat="1" applyFont="1" applyFill="1" applyBorder="1" applyAlignment="1">
      <alignment horizontal="right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8" xfId="100" applyNumberFormat="1" applyFont="1" applyFill="1" applyBorder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79" xfId="100" applyNumberFormat="1" applyFont="1" applyFill="1" applyBorder="1" applyAlignment="1">
      <alignment horizontal="right"/>
    </xf>
    <xf numFmtId="164" fontId="26" fillId="28" borderId="80" xfId="100" applyNumberFormat="1" applyFont="1" applyFill="1" applyBorder="1" applyAlignment="1">
      <alignment horizontal="right"/>
    </xf>
    <xf numFmtId="0" fontId="26" fillId="28" borderId="81" xfId="100" applyFont="1" applyFill="1" applyBorder="1" applyAlignment="1">
      <alignment horizontal="center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164" fontId="26" fillId="28" borderId="78" xfId="100" applyNumberFormat="1" applyFont="1" applyFill="1" applyBorder="1" applyAlignment="1">
      <alignment horizontal="right"/>
    </xf>
    <xf numFmtId="164" fontId="26" fillId="28" borderId="84" xfId="100" applyNumberFormat="1" applyFont="1" applyFill="1" applyBorder="1" applyAlignment="1">
      <alignment horizontal="right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36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1" xfId="100" applyNumberFormat="1" applyFont="1" applyFill="1" applyBorder="1" applyAlignment="1">
      <alignment horizontal="center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1" xfId="100" applyNumberFormat="1" applyFont="1" applyFill="1" applyBorder="1" applyAlignment="1">
      <alignment horizontal="center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49" fontId="18" fillId="29" borderId="25" xfId="100" applyNumberFormat="1" applyFont="1" applyFill="1" applyBorder="1" applyAlignment="1">
      <alignment horizontal="center" wrapText="1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25" borderId="14" xfId="100" applyNumberFormat="1" applyFont="1" applyFill="1" applyBorder="1" applyAlignment="1">
      <alignment horizontal="right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49" fontId="18" fillId="30" borderId="66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4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164" fontId="18" fillId="0" borderId="14" xfId="100" applyNumberFormat="1" applyFont="1" applyBorder="1" applyAlignment="1">
      <alignment horizontal="right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0" fontId="28" fillId="24" borderId="56" xfId="100" applyFont="1" applyFill="1" applyBorder="1" applyAlignment="1">
      <alignment horizontal="left"/>
    </xf>
    <xf numFmtId="0" fontId="28" fillId="24" borderId="57" xfId="100" applyFont="1" applyFill="1" applyBorder="1" applyAlignment="1">
      <alignment horizontal="left"/>
    </xf>
    <xf numFmtId="0" fontId="28" fillId="24" borderId="61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49" fontId="18" fillId="0" borderId="48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164" fontId="18" fillId="24" borderId="15" xfId="100" applyNumberFormat="1" applyFont="1" applyFill="1" applyBorder="1" applyAlignment="1">
      <alignment horizontal="center"/>
    </xf>
    <xf numFmtId="49" fontId="18" fillId="32" borderId="37" xfId="100" applyNumberFormat="1" applyFont="1" applyFill="1" applyBorder="1" applyAlignment="1">
      <alignment horizontal="center" wrapText="1"/>
    </xf>
    <xf numFmtId="49" fontId="18" fillId="32" borderId="31" xfId="100" applyNumberFormat="1" applyFont="1" applyFill="1" applyBorder="1" applyAlignment="1">
      <alignment horizontal="center" wrapText="1"/>
    </xf>
    <xf numFmtId="164" fontId="18" fillId="32" borderId="26" xfId="100" applyNumberFormat="1" applyFont="1" applyFill="1" applyBorder="1" applyAlignment="1">
      <alignment horizontal="center"/>
    </xf>
    <xf numFmtId="164" fontId="18" fillId="32" borderId="31" xfId="100" applyNumberFormat="1" applyFont="1" applyFill="1" applyBorder="1" applyAlignment="1">
      <alignment horizontal="center"/>
    </xf>
    <xf numFmtId="164" fontId="18" fillId="32" borderId="27" xfId="100" applyNumberFormat="1" applyFont="1" applyFill="1" applyBorder="1" applyAlignment="1">
      <alignment horizontal="center"/>
    </xf>
    <xf numFmtId="0" fontId="32" fillId="24" borderId="40" xfId="100" applyFont="1" applyFill="1" applyBorder="1" applyAlignment="1">
      <alignment horizontal="left" wrapText="1"/>
    </xf>
    <xf numFmtId="0" fontId="32" fillId="24" borderId="32" xfId="100" applyFont="1" applyFill="1" applyBorder="1" applyAlignment="1">
      <alignment horizontal="left" wrapText="1"/>
    </xf>
    <xf numFmtId="0" fontId="25" fillId="0" borderId="14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25" fillId="0" borderId="13" xfId="100" applyFont="1" applyBorder="1" applyAlignment="1">
      <alignment horizontal="center" vertical="center"/>
    </xf>
    <xf numFmtId="0" fontId="25" fillId="0" borderId="30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18" fillId="0" borderId="0" xfId="0" applyFont="1" applyAlignment="1">
      <alignment horizontal="right" indent="1"/>
    </xf>
    <xf numFmtId="0" fontId="18" fillId="0" borderId="58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0" fillId="0" borderId="14" xfId="0" applyBorder="1"/>
    <xf numFmtId="0" fontId="0" fillId="0" borderId="13" xfId="0" applyBorder="1"/>
    <xf numFmtId="0" fontId="25" fillId="0" borderId="0" xfId="100" applyFont="1" applyAlignment="1">
      <alignment horizontal="center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49" fontId="18" fillId="30" borderId="48" xfId="100" applyNumberFormat="1" applyFont="1" applyFill="1" applyBorder="1" applyAlignment="1">
      <alignment horizontal="center" wrapText="1"/>
    </xf>
    <xf numFmtId="0" fontId="18" fillId="0" borderId="28" xfId="100" applyFont="1" applyBorder="1" applyAlignment="1">
      <alignment horizontal="right"/>
    </xf>
    <xf numFmtId="49" fontId="18" fillId="29" borderId="51" xfId="100" applyNumberFormat="1" applyFont="1" applyFill="1" applyBorder="1" applyAlignment="1" applyProtection="1">
      <alignment horizontal="center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49" fontId="18" fillId="29" borderId="49" xfId="100" applyNumberFormat="1" applyFont="1" applyFill="1" applyBorder="1" applyAlignment="1" applyProtection="1">
      <alignment horizontal="center" wrapText="1"/>
      <protection locked="0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164" fontId="18" fillId="30" borderId="14" xfId="100" applyNumberFormat="1" applyFont="1" applyFill="1" applyBorder="1" applyAlignment="1">
      <alignment horizontal="right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0" fontId="26" fillId="27" borderId="30" xfId="100" applyFont="1" applyFill="1" applyBorder="1" applyAlignment="1">
      <alignment horizontal="left" indent="2"/>
    </xf>
    <xf numFmtId="164" fontId="26" fillId="27" borderId="14" xfId="100" applyNumberFormat="1" applyFont="1" applyFill="1" applyBorder="1" applyAlignment="1">
      <alignment horizontal="right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5" xfId="100" applyNumberFormat="1" applyFont="1" applyBorder="1" applyAlignment="1">
      <alignment horizontal="center"/>
    </xf>
    <xf numFmtId="49" fontId="18" fillId="29" borderId="54" xfId="100" applyNumberFormat="1" applyFont="1" applyFill="1" applyBorder="1" applyAlignment="1" applyProtection="1">
      <alignment horizontal="center" wrapText="1"/>
      <protection locked="0"/>
    </xf>
    <xf numFmtId="49" fontId="18" fillId="29" borderId="27" xfId="100" applyNumberFormat="1" applyFont="1" applyFill="1" applyBorder="1" applyAlignment="1" applyProtection="1">
      <alignment horizontal="center" wrapText="1"/>
      <protection locked="0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164" fontId="26" fillId="28" borderId="14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57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164" fontId="18" fillId="24" borderId="61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2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49" fontId="18" fillId="27" borderId="43" xfId="100" applyNumberFormat="1" applyFont="1" applyFill="1" applyBorder="1" applyAlignment="1">
      <alignment horizontal="right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86" xfId="100" applyNumberFormat="1" applyFont="1" applyFill="1" applyBorder="1" applyAlignment="1">
      <alignment horizontal="right" wrapText="1"/>
    </xf>
    <xf numFmtId="164" fontId="18" fillId="27" borderId="13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9" fillId="25" borderId="43" xfId="100" applyNumberFormat="1" applyFont="1" applyFill="1" applyBorder="1" applyAlignment="1">
      <alignment horizontal="right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86" xfId="100" applyNumberFormat="1" applyFont="1" applyFill="1" applyBorder="1" applyAlignment="1">
      <alignment horizontal="right" wrapText="1"/>
    </xf>
    <xf numFmtId="164" fontId="29" fillId="25" borderId="14" xfId="100" applyNumberFormat="1" applyFont="1" applyFill="1" applyBorder="1" applyAlignment="1">
      <alignment horizontal="right"/>
    </xf>
    <xf numFmtId="49" fontId="18" fillId="0" borderId="24" xfId="100" applyNumberFormat="1" applyFont="1" applyBorder="1" applyAlignment="1">
      <alignment horizontal="center" wrapText="1"/>
    </xf>
    <xf numFmtId="164" fontId="18" fillId="0" borderId="15" xfId="100" applyNumberFormat="1" applyFont="1" applyBorder="1" applyAlignment="1">
      <alignment horizontal="right"/>
    </xf>
    <xf numFmtId="164" fontId="18" fillId="0" borderId="15" xfId="10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77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34" fillId="29" borderId="71" xfId="119" applyFont="1" applyFill="1" applyBorder="1" applyAlignment="1">
      <alignment horizontal="right" indent="1"/>
    </xf>
    <xf numFmtId="0" fontId="34" fillId="29" borderId="0" xfId="119" applyFont="1" applyFill="1" applyAlignment="1">
      <alignment horizontal="right" indent="1"/>
    </xf>
    <xf numFmtId="49" fontId="33" fillId="29" borderId="68" xfId="0" applyNumberFormat="1" applyFont="1" applyFill="1" applyBorder="1" applyAlignment="1">
      <alignment horizontal="left" wrapText="1" indent="1"/>
    </xf>
    <xf numFmtId="49" fontId="33" fillId="29" borderId="67" xfId="0" applyNumberFormat="1" applyFont="1" applyFill="1" applyBorder="1" applyAlignment="1">
      <alignment horizontal="left" wrapText="1" indent="1"/>
    </xf>
    <xf numFmtId="0" fontId="27" fillId="29" borderId="0" xfId="0" applyFont="1" applyFill="1" applyAlignment="1">
      <alignment horizontal="center"/>
    </xf>
    <xf numFmtId="0" fontId="34" fillId="29" borderId="69" xfId="119" applyFont="1" applyFill="1" applyBorder="1" applyAlignment="1">
      <alignment horizontal="right" indent="1"/>
    </xf>
    <xf numFmtId="0" fontId="34" fillId="29" borderId="68" xfId="119" applyFont="1" applyFill="1" applyBorder="1" applyAlignment="1">
      <alignment horizontal="right" indent="1"/>
    </xf>
    <xf numFmtId="49" fontId="33" fillId="29" borderId="0" xfId="0" applyNumberFormat="1" applyFont="1" applyFill="1" applyAlignment="1">
      <alignment horizontal="left" indent="1"/>
    </xf>
    <xf numFmtId="49" fontId="33" fillId="29" borderId="70" xfId="0" applyNumberFormat="1" applyFont="1" applyFill="1" applyBorder="1" applyAlignment="1">
      <alignment horizontal="left" indent="1"/>
    </xf>
    <xf numFmtId="14" fontId="33" fillId="29" borderId="0" xfId="0" applyNumberFormat="1" applyFont="1" applyFill="1" applyAlignment="1">
      <alignment horizontal="left" indent="1"/>
    </xf>
    <xf numFmtId="14" fontId="33" fillId="29" borderId="70" xfId="0" applyNumberFormat="1" applyFont="1" applyFill="1" applyBorder="1" applyAlignment="1">
      <alignment horizontal="left" indent="1"/>
    </xf>
    <xf numFmtId="0" fontId="35" fillId="0" borderId="76" xfId="0" applyFont="1" applyBorder="1" applyAlignment="1">
      <alignment horizontal="left" vertical="center" indent="2"/>
    </xf>
    <xf numFmtId="0" fontId="35" fillId="0" borderId="75" xfId="0" applyFont="1" applyBorder="1" applyAlignment="1">
      <alignment horizontal="left" vertical="center" indent="2"/>
    </xf>
    <xf numFmtId="49" fontId="33" fillId="29" borderId="73" xfId="0" applyNumberFormat="1" applyFont="1" applyFill="1" applyBorder="1" applyAlignment="1">
      <alignment horizontal="left" indent="1"/>
    </xf>
    <xf numFmtId="49" fontId="33" fillId="29" borderId="72" xfId="0" applyNumberFormat="1" applyFont="1" applyFill="1" applyBorder="1" applyAlignment="1">
      <alignment horizontal="left" indent="1"/>
    </xf>
    <xf numFmtId="0" fontId="34" fillId="29" borderId="74" xfId="119" applyFont="1" applyFill="1" applyBorder="1" applyAlignment="1">
      <alignment horizontal="right" indent="1"/>
    </xf>
    <xf numFmtId="0" fontId="34" fillId="29" borderId="73" xfId="119" applyFont="1" applyFill="1" applyBorder="1" applyAlignment="1">
      <alignment horizontal="right" indent="1"/>
    </xf>
    <xf numFmtId="0" fontId="18" fillId="0" borderId="11" xfId="100" applyFont="1" applyBorder="1" applyAlignment="1">
      <alignment horizontal="right"/>
    </xf>
    <xf numFmtId="0" fontId="18" fillId="0" borderId="11" xfId="100" applyFont="1" applyBorder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0" fontId="18" fillId="29" borderId="15" xfId="100" applyFont="1" applyFill="1" applyBorder="1" applyAlignment="1">
      <alignment horizontal="left" wrapText="1"/>
    </xf>
    <xf numFmtId="0" fontId="25" fillId="0" borderId="62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16" xfId="100" applyFont="1" applyBorder="1" applyAlignment="1">
      <alignment horizontal="center"/>
    </xf>
    <xf numFmtId="0" fontId="26" fillId="28" borderId="83" xfId="100" applyFont="1" applyFill="1" applyBorder="1" applyAlignment="1">
      <alignment horizontal="left" wrapText="1" indent="2"/>
    </xf>
    <xf numFmtId="0" fontId="26" fillId="28" borderId="83" xfId="100" applyFont="1" applyFill="1" applyBorder="1" applyAlignment="1">
      <alignment horizontal="left" indent="2"/>
    </xf>
    <xf numFmtId="0" fontId="26" fillId="28" borderId="82" xfId="100" applyFont="1" applyFill="1" applyBorder="1" applyAlignment="1">
      <alignment horizontal="left" indent="2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18" fillId="0" borderId="50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164" fontId="26" fillId="28" borderId="79" xfId="100" applyNumberFormat="1" applyFont="1" applyFill="1" applyBorder="1" applyAlignment="1">
      <alignment horizontal="right"/>
    </xf>
    <xf numFmtId="0" fontId="26" fillId="28" borderId="85" xfId="100" applyFont="1" applyFill="1" applyBorder="1" applyAlignment="1">
      <alignment horizontal="left" indent="2"/>
    </xf>
    <xf numFmtId="49" fontId="18" fillId="0" borderId="62" xfId="100" applyNumberFormat="1" applyFont="1" applyBorder="1" applyAlignment="1">
      <alignment horizontal="center"/>
    </xf>
    <xf numFmtId="49" fontId="18" fillId="0" borderId="39" xfId="100" applyNumberFormat="1" applyFont="1" applyBorder="1" applyAlignment="1">
      <alignment horizontal="center"/>
    </xf>
    <xf numFmtId="49" fontId="18" fillId="0" borderId="40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2" xfId="100" applyNumberFormat="1" applyFont="1" applyBorder="1" applyAlignment="1">
      <alignment horizontal="right" wrapText="1"/>
    </xf>
  </cellXfs>
  <cellStyles count="12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3" xfId="90"/>
    <cellStyle name="Обычный 3" xfId="91"/>
    <cellStyle name="Обычный 3 2" xfId="92"/>
    <cellStyle name="Обычный 3 2 2" xfId="119"/>
    <cellStyle name="Обычный 3 3" xfId="93"/>
    <cellStyle name="Обычный 4" xfId="94"/>
    <cellStyle name="Обычный 4 2" xfId="95"/>
    <cellStyle name="Обычный 4 3" xfId="96"/>
    <cellStyle name="Обычный 5" xfId="97"/>
    <cellStyle name="Обычный 5 2" xfId="98"/>
    <cellStyle name="Обычный 5 3" xfId="99"/>
    <cellStyle name="Обычный_ТРАФАРЕТ" xfId="100"/>
    <cellStyle name="Плохой" xfId="101" builtinId="27" customBuiltin="1"/>
    <cellStyle name="Плохой 2" xfId="102"/>
    <cellStyle name="Плохой 3" xfId="103"/>
    <cellStyle name="Пояснение" xfId="104" builtinId="53" customBuiltin="1"/>
    <cellStyle name="Пояснение 2" xfId="105"/>
    <cellStyle name="Пояснение 3" xfId="106"/>
    <cellStyle name="Примечание" xfId="107" builtinId="10" customBuiltin="1"/>
    <cellStyle name="Примечание 2" xfId="108"/>
    <cellStyle name="Примечание 3" xfId="109"/>
    <cellStyle name="Связанная ячейка" xfId="110" builtinId="24" customBuiltin="1"/>
    <cellStyle name="Связанная ячейка 2" xfId="111"/>
    <cellStyle name="Связанная ячейка 3" xfId="112"/>
    <cellStyle name="Текст предупреждения" xfId="113" builtinId="11" customBuiltin="1"/>
    <cellStyle name="Текст предупреждения 2" xfId="114"/>
    <cellStyle name="Текст предупреждения 3" xfId="115"/>
    <cellStyle name="Хороший" xfId="116" builtinId="26" customBuiltin="1"/>
    <cellStyle name="Хороший 2" xfId="117"/>
    <cellStyle name="Хороший 3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79</xdr:row>
      <xdr:rowOff>28575</xdr:rowOff>
    </xdr:from>
    <xdr:to>
      <xdr:col>11</xdr:col>
      <xdr:colOff>123825</xdr:colOff>
      <xdr:row>79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E54E9002-E3C3-43DE-839E-042D761E0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97"/>
  <sheetViews>
    <sheetView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7.7109375" customWidth="1"/>
    <col min="6" max="6" width="3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43.140625" customWidth="1"/>
    <col min="30" max="30" width="30.28515625" customWidth="1"/>
    <col min="31" max="31" width="31.28515625" customWidth="1"/>
  </cols>
  <sheetData>
    <row r="1" spans="1:29" ht="15.75" thickBot="1" x14ac:dyDescent="0.3">
      <c r="A1" s="2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11</v>
      </c>
      <c r="U1" s="259" t="s">
        <v>26</v>
      </c>
      <c r="V1" s="260"/>
      <c r="W1" s="4" t="s">
        <v>13</v>
      </c>
      <c r="X1" s="5"/>
      <c r="Y1" s="43" t="s">
        <v>75</v>
      </c>
      <c r="Z1" s="45" t="s">
        <v>43</v>
      </c>
      <c r="AA1" s="5"/>
      <c r="AB1" s="46" t="s">
        <v>54</v>
      </c>
      <c r="AC1" s="5"/>
    </row>
    <row r="2" spans="1:29" ht="15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9"/>
      <c r="T2" s="5"/>
      <c r="U2" s="5"/>
      <c r="V2" s="5"/>
      <c r="W2" s="5"/>
      <c r="X2" s="5"/>
      <c r="Y2" s="43" t="s">
        <v>78</v>
      </c>
      <c r="Z2" s="45" t="s">
        <v>44</v>
      </c>
      <c r="AA2" s="5"/>
      <c r="AB2" s="46" t="s">
        <v>55</v>
      </c>
      <c r="AC2" s="5"/>
    </row>
    <row r="3" spans="1:29" ht="15.75" x14ac:dyDescent="0.25">
      <c r="A3" s="262" t="s">
        <v>14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6"/>
      <c r="Y3" s="43" t="s">
        <v>76</v>
      </c>
      <c r="Z3" s="42" t="s">
        <v>45</v>
      </c>
      <c r="AA3" s="23"/>
      <c r="AB3" s="46" t="s">
        <v>56</v>
      </c>
      <c r="AC3" s="6"/>
    </row>
    <row r="4" spans="1:29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3"/>
      <c r="Z4" s="42" t="s">
        <v>46</v>
      </c>
      <c r="AA4" s="23"/>
      <c r="AB4" s="46" t="s">
        <v>57</v>
      </c>
      <c r="AC4" s="7"/>
    </row>
    <row r="5" spans="1:29" x14ac:dyDescent="0.2">
      <c r="A5" s="255" t="s">
        <v>32</v>
      </c>
      <c r="B5" s="255"/>
      <c r="C5" s="255"/>
      <c r="D5" s="255"/>
      <c r="E5" s="255"/>
      <c r="F5" s="255"/>
      <c r="G5" s="255"/>
      <c r="H5" s="261" t="s">
        <v>80</v>
      </c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8"/>
      <c r="Y5" s="43" t="s">
        <v>77</v>
      </c>
      <c r="Z5" s="42" t="s">
        <v>47</v>
      </c>
      <c r="AA5" s="23"/>
      <c r="AB5" s="46" t="s">
        <v>58</v>
      </c>
      <c r="AC5" s="8"/>
    </row>
    <row r="6" spans="1:29" x14ac:dyDescent="0.2">
      <c r="A6" s="9"/>
      <c r="B6" s="9"/>
      <c r="C6" s="9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10"/>
      <c r="U6" s="10"/>
      <c r="V6" s="10"/>
      <c r="W6" s="10"/>
      <c r="X6" s="10"/>
      <c r="Y6" s="43"/>
      <c r="Z6" s="42" t="s">
        <v>48</v>
      </c>
      <c r="AA6" s="23"/>
      <c r="AB6" s="46" t="s">
        <v>59</v>
      </c>
      <c r="AC6" s="10"/>
    </row>
    <row r="7" spans="1:29" x14ac:dyDescent="0.2">
      <c r="A7" s="255" t="s">
        <v>0</v>
      </c>
      <c r="B7" s="255"/>
      <c r="C7" s="255"/>
      <c r="D7" s="255"/>
      <c r="E7" s="255"/>
      <c r="F7" s="255"/>
      <c r="G7" s="255"/>
      <c r="H7" s="261" t="s">
        <v>81</v>
      </c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8"/>
      <c r="Y7" s="43" t="s">
        <v>73</v>
      </c>
      <c r="Z7" s="42" t="s">
        <v>49</v>
      </c>
      <c r="AA7" s="23" t="s">
        <v>79</v>
      </c>
      <c r="AB7" s="46" t="s">
        <v>60</v>
      </c>
      <c r="AC7" s="8"/>
    </row>
    <row r="8" spans="1:29" x14ac:dyDescent="0.2">
      <c r="A8" s="9"/>
      <c r="B8" s="9"/>
      <c r="C8" s="9"/>
      <c r="F8" s="9"/>
      <c r="G8" s="9"/>
      <c r="H8" s="271" t="s">
        <v>1</v>
      </c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10"/>
      <c r="Y8" s="43" t="s">
        <v>74</v>
      </c>
      <c r="Z8" s="42" t="s">
        <v>50</v>
      </c>
      <c r="AA8" s="23" t="s">
        <v>79</v>
      </c>
      <c r="AB8" s="46" t="s">
        <v>61</v>
      </c>
      <c r="AC8" s="10"/>
    </row>
    <row r="9" spans="1:29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3"/>
      <c r="Z9" s="42" t="s">
        <v>51</v>
      </c>
      <c r="AA9" s="23" t="s">
        <v>72</v>
      </c>
      <c r="AB9" s="46" t="s">
        <v>62</v>
      </c>
      <c r="AC9" s="10"/>
    </row>
    <row r="10" spans="1:29" x14ac:dyDescent="0.2">
      <c r="A10" s="263" t="s">
        <v>19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0"/>
      <c r="Y10" s="23"/>
      <c r="Z10" s="42" t="s">
        <v>52</v>
      </c>
      <c r="AA10" s="23"/>
      <c r="AB10" s="46" t="s">
        <v>63</v>
      </c>
      <c r="AC10" s="2"/>
    </row>
    <row r="11" spans="1:2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4"/>
      <c r="Z11" s="42" t="s">
        <v>53</v>
      </c>
      <c r="AA11" s="23"/>
      <c r="AB11" s="46" t="s">
        <v>64</v>
      </c>
      <c r="AC11" s="2"/>
    </row>
    <row r="12" spans="1:29" s="25" customFormat="1" ht="15" customHeight="1" x14ac:dyDescent="0.2">
      <c r="A12" s="267" t="s">
        <v>12</v>
      </c>
      <c r="B12" s="238"/>
      <c r="C12" s="238"/>
      <c r="D12" s="238"/>
      <c r="E12" s="238"/>
      <c r="F12" s="238"/>
      <c r="G12" s="256" t="s">
        <v>2</v>
      </c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4"/>
      <c r="Y12" s="32"/>
      <c r="Z12" s="32"/>
      <c r="AA12" s="32"/>
      <c r="AB12" s="44"/>
      <c r="AC12" s="24"/>
    </row>
    <row r="13" spans="1:29" s="25" customFormat="1" ht="22.5" customHeight="1" x14ac:dyDescent="0.2">
      <c r="A13" s="267"/>
      <c r="B13" s="238"/>
      <c r="C13" s="238"/>
      <c r="D13" s="238"/>
      <c r="E13" s="238"/>
      <c r="F13" s="238"/>
      <c r="G13" s="254" t="s">
        <v>8</v>
      </c>
      <c r="H13" s="254"/>
      <c r="I13" s="254"/>
      <c r="J13" s="254"/>
      <c r="K13" s="254"/>
      <c r="L13" s="254"/>
      <c r="M13" s="254"/>
      <c r="N13" s="256" t="s">
        <v>33</v>
      </c>
      <c r="O13" s="257"/>
      <c r="P13" s="257"/>
      <c r="Q13" s="258"/>
      <c r="R13" s="254" t="s">
        <v>9</v>
      </c>
      <c r="S13" s="272"/>
      <c r="T13" s="273"/>
      <c r="U13" s="268" t="s">
        <v>37</v>
      </c>
      <c r="V13" s="269"/>
      <c r="W13" s="270"/>
      <c r="X13" s="24"/>
      <c r="Y13" s="32"/>
      <c r="Z13" s="32"/>
      <c r="AA13" s="32"/>
      <c r="AB13" s="32"/>
      <c r="AC13" s="24"/>
    </row>
    <row r="14" spans="1:29" s="25" customFormat="1" ht="15" customHeight="1" x14ac:dyDescent="0.2">
      <c r="A14" s="267"/>
      <c r="B14" s="238"/>
      <c r="C14" s="238"/>
      <c r="D14" s="238"/>
      <c r="E14" s="238"/>
      <c r="F14" s="238"/>
      <c r="G14" s="254" t="s">
        <v>3</v>
      </c>
      <c r="H14" s="254" t="s">
        <v>20</v>
      </c>
      <c r="I14" s="254"/>
      <c r="J14" s="254"/>
      <c r="K14" s="254"/>
      <c r="L14" s="254"/>
      <c r="M14" s="254"/>
      <c r="N14" s="256" t="s">
        <v>34</v>
      </c>
      <c r="O14" s="258"/>
      <c r="P14" s="256" t="s">
        <v>35</v>
      </c>
      <c r="Q14" s="258"/>
      <c r="R14" s="254" t="s">
        <v>3</v>
      </c>
      <c r="S14" s="254" t="s">
        <v>20</v>
      </c>
      <c r="T14" s="256"/>
      <c r="U14" s="254" t="s">
        <v>3</v>
      </c>
      <c r="V14" s="254" t="s">
        <v>20</v>
      </c>
      <c r="W14" s="256"/>
      <c r="X14" s="24"/>
      <c r="Y14" s="24"/>
      <c r="Z14" s="24"/>
      <c r="AA14" s="24"/>
      <c r="AB14" s="24"/>
      <c r="AC14" s="24"/>
    </row>
    <row r="15" spans="1:29" s="25" customFormat="1" ht="33.75" x14ac:dyDescent="0.2">
      <c r="A15" s="267"/>
      <c r="B15" s="238"/>
      <c r="C15" s="238"/>
      <c r="D15" s="238"/>
      <c r="E15" s="238"/>
      <c r="F15" s="238"/>
      <c r="G15" s="254"/>
      <c r="H15" s="238" t="s">
        <v>21</v>
      </c>
      <c r="I15" s="238"/>
      <c r="J15" s="238"/>
      <c r="K15" s="238" t="s">
        <v>22</v>
      </c>
      <c r="L15" s="238"/>
      <c r="M15" s="238"/>
      <c r="N15" s="19" t="s">
        <v>3</v>
      </c>
      <c r="O15" s="19" t="s">
        <v>67</v>
      </c>
      <c r="P15" s="19" t="s">
        <v>3</v>
      </c>
      <c r="Q15" s="19" t="s">
        <v>67</v>
      </c>
      <c r="R15" s="254"/>
      <c r="S15" s="19" t="s">
        <v>21</v>
      </c>
      <c r="T15" s="18" t="s">
        <v>22</v>
      </c>
      <c r="U15" s="254"/>
      <c r="V15" s="19" t="s">
        <v>21</v>
      </c>
      <c r="W15" s="18" t="s">
        <v>22</v>
      </c>
      <c r="X15" s="22" t="s">
        <v>15</v>
      </c>
      <c r="Y15" s="22" t="s">
        <v>16</v>
      </c>
      <c r="Z15" s="22" t="s">
        <v>17</v>
      </c>
      <c r="AA15" s="22" t="s">
        <v>18</v>
      </c>
      <c r="AB15" s="22"/>
      <c r="AC15" s="22"/>
    </row>
    <row r="16" spans="1:29" ht="13.5" thickBot="1" x14ac:dyDescent="0.25">
      <c r="A16" s="266">
        <v>1</v>
      </c>
      <c r="B16" s="243"/>
      <c r="C16" s="243"/>
      <c r="D16" s="243"/>
      <c r="E16" s="243"/>
      <c r="F16" s="243"/>
      <c r="G16" s="11">
        <v>2</v>
      </c>
      <c r="H16" s="264">
        <v>3</v>
      </c>
      <c r="I16" s="265"/>
      <c r="J16" s="266"/>
      <c r="K16" s="264">
        <v>4</v>
      </c>
      <c r="L16" s="265"/>
      <c r="M16" s="266"/>
      <c r="N16" s="31">
        <v>5</v>
      </c>
      <c r="O16" s="31">
        <v>6</v>
      </c>
      <c r="P16" s="31">
        <v>7</v>
      </c>
      <c r="Q16" s="31">
        <v>8</v>
      </c>
      <c r="R16" s="11">
        <v>9</v>
      </c>
      <c r="S16" s="11">
        <v>10</v>
      </c>
      <c r="T16" s="12">
        <v>11</v>
      </c>
      <c r="U16" s="11">
        <v>12</v>
      </c>
      <c r="V16" s="11">
        <v>13</v>
      </c>
      <c r="W16" s="12">
        <v>14</v>
      </c>
      <c r="X16" s="13"/>
      <c r="Y16" s="13"/>
      <c r="Z16" s="13"/>
      <c r="AA16" s="13"/>
      <c r="AB16" s="13"/>
      <c r="AC16" s="13"/>
    </row>
    <row r="17" spans="1:32" x14ac:dyDescent="0.2">
      <c r="A17" s="234" t="s">
        <v>40</v>
      </c>
      <c r="B17" s="235"/>
      <c r="C17" s="235"/>
      <c r="D17" s="235"/>
      <c r="E17" s="235"/>
      <c r="F17" s="235"/>
      <c r="G17" s="48"/>
      <c r="H17" s="237"/>
      <c r="I17" s="237"/>
      <c r="J17" s="237"/>
      <c r="K17" s="237"/>
      <c r="L17" s="237"/>
      <c r="M17" s="237"/>
      <c r="N17" s="48"/>
      <c r="O17" s="48"/>
      <c r="P17" s="48"/>
      <c r="Q17" s="48"/>
      <c r="R17" s="48"/>
      <c r="S17" s="48"/>
      <c r="T17" s="48"/>
      <c r="U17" s="48"/>
      <c r="V17" s="48"/>
      <c r="W17" s="36"/>
      <c r="X17" s="13"/>
      <c r="Y17" s="13"/>
      <c r="Z17" s="13"/>
      <c r="AA17" s="13"/>
      <c r="AB17" s="13"/>
      <c r="AC17" s="13"/>
    </row>
    <row r="18" spans="1:32" x14ac:dyDescent="0.2">
      <c r="A18" s="280"/>
      <c r="B18" s="281"/>
      <c r="C18" s="281"/>
      <c r="D18" s="282"/>
      <c r="E18" s="127"/>
      <c r="F18" s="128"/>
      <c r="G18" s="123"/>
      <c r="H18" s="233"/>
      <c r="I18" s="233"/>
      <c r="J18" s="233"/>
      <c r="K18" s="233"/>
      <c r="L18" s="233"/>
      <c r="M18" s="233"/>
      <c r="N18" s="123"/>
      <c r="O18" s="123"/>
      <c r="P18" s="123"/>
      <c r="Q18" s="123"/>
      <c r="R18" s="129">
        <f>G18+N18-P18</f>
        <v>0</v>
      </c>
      <c r="S18" s="123"/>
      <c r="T18" s="123"/>
      <c r="U18" s="122"/>
      <c r="V18" s="122"/>
      <c r="W18" s="130"/>
      <c r="X18" s="125" t="str">
        <f>IF(A18="","00000000000000000",A18)&amp;IF(E18="","000000",E18)&amp;IF(F18="","000",F18)</f>
        <v>00000000000000000000000000</v>
      </c>
      <c r="Y18" s="126"/>
      <c r="Z18" s="126"/>
      <c r="AA18" s="126"/>
      <c r="AB18" s="126"/>
      <c r="AC18" s="14"/>
      <c r="AD18" s="26"/>
      <c r="AE18" s="27"/>
      <c r="AF18" s="27"/>
    </row>
    <row r="19" spans="1:32" hidden="1" x14ac:dyDescent="0.2">
      <c r="A19" s="275" t="s">
        <v>42</v>
      </c>
      <c r="B19" s="276"/>
      <c r="C19" s="276"/>
      <c r="D19" s="277"/>
      <c r="E19" s="278"/>
      <c r="F19" s="195"/>
      <c r="G19" s="131"/>
      <c r="H19" s="288"/>
      <c r="I19" s="288"/>
      <c r="J19" s="288"/>
      <c r="K19" s="288"/>
      <c r="L19" s="288"/>
      <c r="M19" s="288"/>
      <c r="N19" s="131"/>
      <c r="O19" s="131"/>
      <c r="P19" s="131"/>
      <c r="Q19" s="131"/>
      <c r="R19" s="131"/>
      <c r="S19" s="131"/>
      <c r="T19" s="131"/>
      <c r="U19" s="131"/>
      <c r="V19" s="131"/>
      <c r="W19" s="132"/>
      <c r="X19" s="126"/>
      <c r="Y19" s="126"/>
      <c r="Z19" s="126"/>
      <c r="AA19" s="126"/>
      <c r="AB19" s="126"/>
      <c r="AC19" s="14"/>
      <c r="AD19" s="26"/>
      <c r="AE19" s="27"/>
      <c r="AF19" s="27"/>
    </row>
    <row r="20" spans="1:32" hidden="1" x14ac:dyDescent="0.2">
      <c r="A20" s="289"/>
      <c r="B20" s="290"/>
      <c r="C20" s="290"/>
      <c r="D20" s="291"/>
      <c r="E20" s="68"/>
      <c r="F20" s="68"/>
      <c r="G20" s="50"/>
      <c r="H20" s="229"/>
      <c r="I20" s="229"/>
      <c r="J20" s="229"/>
      <c r="K20" s="229"/>
      <c r="L20" s="229"/>
      <c r="M20" s="229"/>
      <c r="N20" s="50"/>
      <c r="O20" s="50"/>
      <c r="P20" s="50"/>
      <c r="Q20" s="50"/>
      <c r="R20" s="50"/>
      <c r="S20" s="50"/>
      <c r="T20" s="50"/>
      <c r="U20" s="50"/>
      <c r="V20" s="50"/>
      <c r="W20" s="51"/>
      <c r="X20" s="23"/>
      <c r="Y20" s="23"/>
      <c r="Z20" s="23"/>
      <c r="AA20" s="23"/>
      <c r="AB20" s="23"/>
      <c r="AC20" s="14"/>
      <c r="AD20" s="26"/>
      <c r="AE20" s="27"/>
      <c r="AF20" s="27"/>
    </row>
    <row r="21" spans="1:32" x14ac:dyDescent="0.2">
      <c r="A21" s="286" t="s">
        <v>39</v>
      </c>
      <c r="B21" s="287"/>
      <c r="C21" s="287"/>
      <c r="D21" s="287"/>
      <c r="E21" s="287"/>
      <c r="F21" s="287"/>
      <c r="G21" s="47"/>
      <c r="H21" s="213"/>
      <c r="I21" s="213"/>
      <c r="J21" s="213"/>
      <c r="K21" s="213"/>
      <c r="L21" s="213"/>
      <c r="M21" s="213"/>
      <c r="N21" s="47"/>
      <c r="O21" s="47"/>
      <c r="P21" s="47"/>
      <c r="Q21" s="47"/>
      <c r="R21" s="47"/>
      <c r="S21" s="47"/>
      <c r="T21" s="47"/>
      <c r="U21" s="47"/>
      <c r="V21" s="47"/>
      <c r="W21" s="37"/>
      <c r="X21" s="8"/>
      <c r="Y21" s="8"/>
      <c r="Z21" s="8"/>
      <c r="AA21" s="8"/>
      <c r="AB21" s="8"/>
      <c r="AC21" s="13"/>
    </row>
    <row r="22" spans="1:32" x14ac:dyDescent="0.2">
      <c r="A22" s="189" t="s">
        <v>83</v>
      </c>
      <c r="B22" s="190"/>
      <c r="C22" s="190"/>
      <c r="D22" s="191"/>
      <c r="E22" s="69" t="s">
        <v>89</v>
      </c>
      <c r="F22" s="106" t="s">
        <v>90</v>
      </c>
      <c r="G22" s="28">
        <v>0</v>
      </c>
      <c r="H22" s="192">
        <v>0</v>
      </c>
      <c r="I22" s="192"/>
      <c r="J22" s="192"/>
      <c r="K22" s="192">
        <v>0</v>
      </c>
      <c r="L22" s="192"/>
      <c r="M22" s="192"/>
      <c r="N22" s="28">
        <v>11311390.210000001</v>
      </c>
      <c r="O22" s="28">
        <v>11311390.210000001</v>
      </c>
      <c r="P22" s="28">
        <v>11311390.210000001</v>
      </c>
      <c r="Q22" s="28">
        <v>1512616.79</v>
      </c>
      <c r="R22" s="63">
        <f>G22+N22-P22</f>
        <v>0</v>
      </c>
      <c r="S22" s="28">
        <v>0</v>
      </c>
      <c r="T22" s="28">
        <v>0</v>
      </c>
      <c r="U22" s="59"/>
      <c r="V22" s="59"/>
      <c r="W22" s="60"/>
      <c r="X22" s="8" t="str">
        <f>IF(A22="","00000000000000000",A22)&amp;IF(E22="","000000",E22)&amp;IF(F22="","000",F22)</f>
        <v>07020000000000111430211007</v>
      </c>
      <c r="Y22" s="23"/>
      <c r="Z22" s="23"/>
      <c r="AA22" s="23"/>
      <c r="AB22" s="23"/>
      <c r="AC22" s="14"/>
      <c r="AD22" s="26"/>
      <c r="AE22" s="27"/>
      <c r="AF22" s="27"/>
    </row>
    <row r="23" spans="1:32" x14ac:dyDescent="0.2">
      <c r="A23" s="183" t="s">
        <v>42</v>
      </c>
      <c r="B23" s="184"/>
      <c r="C23" s="184"/>
      <c r="D23" s="185"/>
      <c r="E23" s="187" t="s">
        <v>91</v>
      </c>
      <c r="F23" s="188"/>
      <c r="G23" s="61">
        <v>0</v>
      </c>
      <c r="H23" s="186">
        <v>0</v>
      </c>
      <c r="I23" s="186"/>
      <c r="J23" s="186"/>
      <c r="K23" s="186">
        <v>0</v>
      </c>
      <c r="L23" s="186"/>
      <c r="M23" s="186"/>
      <c r="N23" s="61">
        <v>11311390.210000001</v>
      </c>
      <c r="O23" s="61">
        <v>11311390.210000001</v>
      </c>
      <c r="P23" s="61">
        <v>11311390.210000001</v>
      </c>
      <c r="Q23" s="61">
        <v>1512616.79</v>
      </c>
      <c r="R23" s="61">
        <v>0</v>
      </c>
      <c r="S23" s="61">
        <v>0</v>
      </c>
      <c r="T23" s="61">
        <v>0</v>
      </c>
      <c r="U23" s="61"/>
      <c r="V23" s="61"/>
      <c r="W23" s="49"/>
      <c r="X23" s="23"/>
      <c r="Y23" s="23"/>
      <c r="Z23" s="23"/>
      <c r="AA23" s="23"/>
      <c r="AB23" s="23"/>
      <c r="AC23" s="14"/>
      <c r="AD23" s="26"/>
      <c r="AE23" s="27"/>
      <c r="AF23" s="27"/>
    </row>
    <row r="24" spans="1:32" x14ac:dyDescent="0.2">
      <c r="A24" s="189" t="s">
        <v>94</v>
      </c>
      <c r="B24" s="190"/>
      <c r="C24" s="190"/>
      <c r="D24" s="191"/>
      <c r="E24" s="69" t="s">
        <v>92</v>
      </c>
      <c r="F24" s="106" t="s">
        <v>93</v>
      </c>
      <c r="G24" s="28">
        <v>0</v>
      </c>
      <c r="H24" s="192">
        <v>0</v>
      </c>
      <c r="I24" s="192"/>
      <c r="J24" s="192"/>
      <c r="K24" s="192">
        <v>0</v>
      </c>
      <c r="L24" s="192"/>
      <c r="M24" s="192"/>
      <c r="N24" s="28">
        <v>20989.17</v>
      </c>
      <c r="O24" s="28">
        <v>20989.17</v>
      </c>
      <c r="P24" s="28">
        <v>20989.17</v>
      </c>
      <c r="Q24" s="28"/>
      <c r="R24" s="63">
        <f>G24+N24-P24</f>
        <v>0</v>
      </c>
      <c r="S24" s="28">
        <v>0</v>
      </c>
      <c r="T24" s="28">
        <v>0</v>
      </c>
      <c r="U24" s="59"/>
      <c r="V24" s="59"/>
      <c r="W24" s="60"/>
      <c r="X24" s="8" t="str">
        <f>IF(A24="","00000000000000000",A24)&amp;IF(E24="","000000",E24)&amp;IF(F24="","000",F24)</f>
        <v>07020000000000244430221004</v>
      </c>
      <c r="Y24" s="23"/>
      <c r="Z24" s="23"/>
      <c r="AA24" s="23"/>
      <c r="AB24" s="23"/>
      <c r="AC24" s="14"/>
      <c r="AD24" s="26"/>
      <c r="AE24" s="27"/>
      <c r="AF24" s="27"/>
    </row>
    <row r="25" spans="1:32" x14ac:dyDescent="0.2">
      <c r="A25" s="183" t="s">
        <v>42</v>
      </c>
      <c r="B25" s="184"/>
      <c r="C25" s="184"/>
      <c r="D25" s="185"/>
      <c r="E25" s="187" t="s">
        <v>95</v>
      </c>
      <c r="F25" s="188"/>
      <c r="G25" s="61">
        <v>0</v>
      </c>
      <c r="H25" s="186">
        <v>0</v>
      </c>
      <c r="I25" s="186"/>
      <c r="J25" s="186"/>
      <c r="K25" s="186">
        <v>0</v>
      </c>
      <c r="L25" s="186"/>
      <c r="M25" s="186"/>
      <c r="N25" s="61">
        <v>20989.17</v>
      </c>
      <c r="O25" s="61">
        <v>20989.17</v>
      </c>
      <c r="P25" s="61">
        <v>20989.17</v>
      </c>
      <c r="Q25" s="61"/>
      <c r="R25" s="61">
        <v>0</v>
      </c>
      <c r="S25" s="61">
        <v>0</v>
      </c>
      <c r="T25" s="61">
        <v>0</v>
      </c>
      <c r="U25" s="61"/>
      <c r="V25" s="61"/>
      <c r="W25" s="49"/>
      <c r="X25" s="23"/>
      <c r="Y25" s="23"/>
      <c r="Z25" s="23"/>
      <c r="AA25" s="23"/>
      <c r="AB25" s="23"/>
      <c r="AC25" s="14"/>
      <c r="AD25" s="26"/>
      <c r="AE25" s="27"/>
      <c r="AF25" s="27"/>
    </row>
    <row r="26" spans="1:32" x14ac:dyDescent="0.2">
      <c r="A26" s="189" t="s">
        <v>94</v>
      </c>
      <c r="B26" s="190"/>
      <c r="C26" s="190"/>
      <c r="D26" s="191"/>
      <c r="E26" s="69" t="s">
        <v>96</v>
      </c>
      <c r="F26" s="106" t="s">
        <v>97</v>
      </c>
      <c r="G26" s="28"/>
      <c r="H26" s="192"/>
      <c r="I26" s="192"/>
      <c r="J26" s="192"/>
      <c r="K26" s="192"/>
      <c r="L26" s="192"/>
      <c r="M26" s="192"/>
      <c r="N26" s="28">
        <v>72677.36</v>
      </c>
      <c r="O26" s="28">
        <v>72677.36</v>
      </c>
      <c r="P26" s="28">
        <v>72677.36</v>
      </c>
      <c r="Q26" s="28"/>
      <c r="R26" s="63">
        <f>G26+N26-P26</f>
        <v>0</v>
      </c>
      <c r="S26" s="28"/>
      <c r="T26" s="28"/>
      <c r="U26" s="59"/>
      <c r="V26" s="59"/>
      <c r="W26" s="60"/>
      <c r="X26" s="8" t="str">
        <f>IF(A26="","00000000000000000",A26)&amp;IF(E26="","000000",E26)&amp;IF(F26="","000",F26)</f>
        <v>07020000000000244430223003</v>
      </c>
      <c r="Y26" s="23"/>
      <c r="Z26" s="23"/>
      <c r="AA26" s="23"/>
      <c r="AB26" s="23"/>
      <c r="AC26" s="14"/>
      <c r="AD26" s="26"/>
      <c r="AE26" s="27"/>
      <c r="AF26" s="27"/>
    </row>
    <row r="27" spans="1:32" x14ac:dyDescent="0.2">
      <c r="A27" s="189" t="s">
        <v>94</v>
      </c>
      <c r="B27" s="190"/>
      <c r="C27" s="190"/>
      <c r="D27" s="191"/>
      <c r="E27" s="69" t="s">
        <v>96</v>
      </c>
      <c r="F27" s="106" t="s">
        <v>93</v>
      </c>
      <c r="G27" s="28">
        <v>0</v>
      </c>
      <c r="H27" s="192">
        <v>0</v>
      </c>
      <c r="I27" s="192"/>
      <c r="J27" s="192"/>
      <c r="K27" s="192">
        <v>0</v>
      </c>
      <c r="L27" s="192"/>
      <c r="M27" s="192"/>
      <c r="N27" s="28">
        <v>23843.45</v>
      </c>
      <c r="O27" s="28">
        <v>23843.45</v>
      </c>
      <c r="P27" s="28">
        <v>23843.45</v>
      </c>
      <c r="Q27" s="28">
        <v>0</v>
      </c>
      <c r="R27" s="63">
        <f>G27+N27-P27</f>
        <v>0</v>
      </c>
      <c r="S27" s="28">
        <v>0</v>
      </c>
      <c r="T27" s="28">
        <v>0</v>
      </c>
      <c r="U27" s="59"/>
      <c r="V27" s="59"/>
      <c r="W27" s="60"/>
      <c r="X27" s="8" t="str">
        <f>IF(A27="","00000000000000000",A27)&amp;IF(E27="","000000",E27)&amp;IF(F27="","000",F27)</f>
        <v>07020000000000244430223004</v>
      </c>
      <c r="Y27" s="23"/>
      <c r="Z27" s="23"/>
      <c r="AA27" s="23"/>
      <c r="AB27" s="23"/>
      <c r="AC27" s="14"/>
      <c r="AD27" s="26"/>
      <c r="AE27" s="27"/>
      <c r="AF27" s="27"/>
    </row>
    <row r="28" spans="1:32" x14ac:dyDescent="0.2">
      <c r="A28" s="189" t="s">
        <v>98</v>
      </c>
      <c r="B28" s="190"/>
      <c r="C28" s="190"/>
      <c r="D28" s="191"/>
      <c r="E28" s="69" t="s">
        <v>96</v>
      </c>
      <c r="F28" s="106" t="s">
        <v>93</v>
      </c>
      <c r="G28" s="28"/>
      <c r="H28" s="192"/>
      <c r="I28" s="192"/>
      <c r="J28" s="192"/>
      <c r="K28" s="192"/>
      <c r="L28" s="192"/>
      <c r="M28" s="192"/>
      <c r="N28" s="28">
        <v>1536849.79</v>
      </c>
      <c r="O28" s="28">
        <v>1536849.79</v>
      </c>
      <c r="P28" s="28">
        <v>1536842.51</v>
      </c>
      <c r="Q28" s="28"/>
      <c r="R28" s="63">
        <f>G28+N28-P28</f>
        <v>7.28</v>
      </c>
      <c r="S28" s="28"/>
      <c r="T28" s="28"/>
      <c r="U28" s="59"/>
      <c r="V28" s="59"/>
      <c r="W28" s="60"/>
      <c r="X28" s="8" t="str">
        <f>IF(A28="","00000000000000000",A28)&amp;IF(E28="","000000",E28)&amp;IF(F28="","000",F28)</f>
        <v>07020000000000247430223004</v>
      </c>
      <c r="Y28" s="23"/>
      <c r="Z28" s="23"/>
      <c r="AA28" s="23"/>
      <c r="AB28" s="23"/>
      <c r="AC28" s="14"/>
      <c r="AD28" s="26"/>
      <c r="AE28" s="27"/>
      <c r="AF28" s="27"/>
    </row>
    <row r="29" spans="1:32" x14ac:dyDescent="0.2">
      <c r="A29" s="183" t="s">
        <v>42</v>
      </c>
      <c r="B29" s="184"/>
      <c r="C29" s="184"/>
      <c r="D29" s="185"/>
      <c r="E29" s="187" t="s">
        <v>99</v>
      </c>
      <c r="F29" s="188"/>
      <c r="G29" s="61">
        <v>0</v>
      </c>
      <c r="H29" s="186">
        <v>0</v>
      </c>
      <c r="I29" s="186"/>
      <c r="J29" s="186"/>
      <c r="K29" s="186">
        <v>0</v>
      </c>
      <c r="L29" s="186"/>
      <c r="M29" s="186"/>
      <c r="N29" s="61">
        <v>1633370.6</v>
      </c>
      <c r="O29" s="61">
        <v>1633370.6</v>
      </c>
      <c r="P29" s="61">
        <v>1633363.32</v>
      </c>
      <c r="Q29" s="61">
        <v>0</v>
      </c>
      <c r="R29" s="61">
        <v>7.28</v>
      </c>
      <c r="S29" s="61">
        <v>0</v>
      </c>
      <c r="T29" s="61">
        <v>0</v>
      </c>
      <c r="U29" s="61"/>
      <c r="V29" s="61"/>
      <c r="W29" s="49"/>
      <c r="X29" s="23"/>
      <c r="Y29" s="23"/>
      <c r="Z29" s="23"/>
      <c r="AA29" s="23"/>
      <c r="AB29" s="23"/>
      <c r="AC29" s="14"/>
      <c r="AD29" s="26"/>
      <c r="AE29" s="27"/>
      <c r="AF29" s="27"/>
    </row>
    <row r="30" spans="1:32" x14ac:dyDescent="0.2">
      <c r="A30" s="189" t="s">
        <v>94</v>
      </c>
      <c r="B30" s="190"/>
      <c r="C30" s="190"/>
      <c r="D30" s="191"/>
      <c r="E30" s="69" t="s">
        <v>100</v>
      </c>
      <c r="F30" s="106" t="s">
        <v>101</v>
      </c>
      <c r="G30" s="28"/>
      <c r="H30" s="192"/>
      <c r="I30" s="192"/>
      <c r="J30" s="192"/>
      <c r="K30" s="192"/>
      <c r="L30" s="192"/>
      <c r="M30" s="192"/>
      <c r="N30" s="28">
        <v>81619.199999999997</v>
      </c>
      <c r="O30" s="28">
        <v>81619.199999999997</v>
      </c>
      <c r="P30" s="28">
        <v>81619.199999999997</v>
      </c>
      <c r="Q30" s="28"/>
      <c r="R30" s="63">
        <f>G30+N30-P30</f>
        <v>0</v>
      </c>
      <c r="S30" s="28"/>
      <c r="T30" s="28"/>
      <c r="U30" s="59"/>
      <c r="V30" s="59"/>
      <c r="W30" s="60"/>
      <c r="X30" s="8" t="str">
        <f>IF(A30="","00000000000000000",A30)&amp;IF(E30="","000000",E30)&amp;IF(F30="","000",F30)</f>
        <v>07020000000000244430225002</v>
      </c>
      <c r="Y30" s="23"/>
      <c r="Z30" s="23"/>
      <c r="AA30" s="23"/>
      <c r="AB30" s="23"/>
      <c r="AC30" s="14"/>
      <c r="AD30" s="26"/>
      <c r="AE30" s="27"/>
      <c r="AF30" s="27"/>
    </row>
    <row r="31" spans="1:32" x14ac:dyDescent="0.2">
      <c r="A31" s="189" t="s">
        <v>94</v>
      </c>
      <c r="B31" s="190"/>
      <c r="C31" s="190"/>
      <c r="D31" s="191"/>
      <c r="E31" s="69" t="s">
        <v>100</v>
      </c>
      <c r="F31" s="106" t="s">
        <v>93</v>
      </c>
      <c r="G31" s="28"/>
      <c r="H31" s="192"/>
      <c r="I31" s="192"/>
      <c r="J31" s="192"/>
      <c r="K31" s="192"/>
      <c r="L31" s="192"/>
      <c r="M31" s="192"/>
      <c r="N31" s="28">
        <v>207959.88</v>
      </c>
      <c r="O31" s="28">
        <v>207959.88</v>
      </c>
      <c r="P31" s="28">
        <v>207959.88</v>
      </c>
      <c r="Q31" s="28"/>
      <c r="R31" s="63">
        <f>G31+N31-P31</f>
        <v>0</v>
      </c>
      <c r="S31" s="28"/>
      <c r="T31" s="28"/>
      <c r="U31" s="59"/>
      <c r="V31" s="59"/>
      <c r="W31" s="60"/>
      <c r="X31" s="8" t="str">
        <f>IF(A31="","00000000000000000",A31)&amp;IF(E31="","000000",E31)&amp;IF(F31="","000",F31)</f>
        <v>07020000000000244430225004</v>
      </c>
      <c r="Y31" s="23"/>
      <c r="Z31" s="23"/>
      <c r="AA31" s="23"/>
      <c r="AB31" s="23"/>
      <c r="AC31" s="14"/>
      <c r="AD31" s="26"/>
      <c r="AE31" s="27"/>
      <c r="AF31" s="27"/>
    </row>
    <row r="32" spans="1:32" x14ac:dyDescent="0.2">
      <c r="A32" s="189" t="s">
        <v>94</v>
      </c>
      <c r="B32" s="190"/>
      <c r="C32" s="190"/>
      <c r="D32" s="191"/>
      <c r="E32" s="69" t="s">
        <v>100</v>
      </c>
      <c r="F32" s="106" t="s">
        <v>102</v>
      </c>
      <c r="G32" s="28">
        <v>0</v>
      </c>
      <c r="H32" s="192">
        <v>0</v>
      </c>
      <c r="I32" s="192"/>
      <c r="J32" s="192"/>
      <c r="K32" s="192">
        <v>0</v>
      </c>
      <c r="L32" s="192"/>
      <c r="M32" s="192"/>
      <c r="N32" s="28">
        <v>131000</v>
      </c>
      <c r="O32" s="28">
        <v>131000</v>
      </c>
      <c r="P32" s="28">
        <v>131000</v>
      </c>
      <c r="Q32" s="28">
        <v>0</v>
      </c>
      <c r="R32" s="63">
        <f>G32+N32-P32</f>
        <v>0</v>
      </c>
      <c r="S32" s="28">
        <v>0</v>
      </c>
      <c r="T32" s="28">
        <v>0</v>
      </c>
      <c r="U32" s="59"/>
      <c r="V32" s="59"/>
      <c r="W32" s="60"/>
      <c r="X32" s="8" t="str">
        <f>IF(A32="","00000000000000000",A32)&amp;IF(E32="","000000",E32)&amp;IF(F32="","000",F32)</f>
        <v>07020000000000244430225006</v>
      </c>
      <c r="Y32" s="23"/>
      <c r="Z32" s="23"/>
      <c r="AA32" s="23"/>
      <c r="AB32" s="23"/>
      <c r="AC32" s="14"/>
      <c r="AD32" s="26"/>
      <c r="AE32" s="27"/>
      <c r="AF32" s="27"/>
    </row>
    <row r="33" spans="1:32" x14ac:dyDescent="0.2">
      <c r="A33" s="183" t="s">
        <v>42</v>
      </c>
      <c r="B33" s="184"/>
      <c r="C33" s="184"/>
      <c r="D33" s="185"/>
      <c r="E33" s="187" t="s">
        <v>103</v>
      </c>
      <c r="F33" s="188"/>
      <c r="G33" s="61">
        <v>0</v>
      </c>
      <c r="H33" s="186">
        <v>0</v>
      </c>
      <c r="I33" s="186"/>
      <c r="J33" s="186"/>
      <c r="K33" s="186">
        <v>0</v>
      </c>
      <c r="L33" s="186"/>
      <c r="M33" s="186"/>
      <c r="N33" s="61">
        <v>420579.08</v>
      </c>
      <c r="O33" s="61">
        <v>420579.08</v>
      </c>
      <c r="P33" s="61">
        <v>420579.08</v>
      </c>
      <c r="Q33" s="61">
        <v>0</v>
      </c>
      <c r="R33" s="61">
        <v>0</v>
      </c>
      <c r="S33" s="61">
        <v>0</v>
      </c>
      <c r="T33" s="61">
        <v>0</v>
      </c>
      <c r="U33" s="61"/>
      <c r="V33" s="61"/>
      <c r="W33" s="49"/>
      <c r="X33" s="23"/>
      <c r="Y33" s="23"/>
      <c r="Z33" s="23"/>
      <c r="AA33" s="23"/>
      <c r="AB33" s="23"/>
      <c r="AC33" s="14"/>
      <c r="AD33" s="26"/>
      <c r="AE33" s="27"/>
      <c r="AF33" s="27"/>
    </row>
    <row r="34" spans="1:32" x14ac:dyDescent="0.2">
      <c r="A34" s="189" t="s">
        <v>94</v>
      </c>
      <c r="B34" s="190"/>
      <c r="C34" s="190"/>
      <c r="D34" s="191"/>
      <c r="E34" s="69" t="s">
        <v>104</v>
      </c>
      <c r="F34" s="106" t="s">
        <v>101</v>
      </c>
      <c r="G34" s="28"/>
      <c r="H34" s="192"/>
      <c r="I34" s="192"/>
      <c r="J34" s="192"/>
      <c r="K34" s="192"/>
      <c r="L34" s="192"/>
      <c r="M34" s="192"/>
      <c r="N34" s="28">
        <v>111356</v>
      </c>
      <c r="O34" s="28">
        <v>111356</v>
      </c>
      <c r="P34" s="28">
        <v>111356</v>
      </c>
      <c r="Q34" s="28"/>
      <c r="R34" s="63">
        <f>G34+N34-P34</f>
        <v>0</v>
      </c>
      <c r="S34" s="28"/>
      <c r="T34" s="28"/>
      <c r="U34" s="59"/>
      <c r="V34" s="59"/>
      <c r="W34" s="60"/>
      <c r="X34" s="8" t="str">
        <f>IF(A34="","00000000000000000",A34)&amp;IF(E34="","000000",E34)&amp;IF(F34="","000",F34)</f>
        <v>07020000000000244430226002</v>
      </c>
      <c r="Y34" s="23"/>
      <c r="Z34" s="23"/>
      <c r="AA34" s="23"/>
      <c r="AB34" s="23"/>
      <c r="AC34" s="14"/>
      <c r="AD34" s="26"/>
      <c r="AE34" s="27"/>
      <c r="AF34" s="27"/>
    </row>
    <row r="35" spans="1:32" x14ac:dyDescent="0.2">
      <c r="A35" s="189" t="s">
        <v>94</v>
      </c>
      <c r="B35" s="190"/>
      <c r="C35" s="190"/>
      <c r="D35" s="191"/>
      <c r="E35" s="69" t="s">
        <v>104</v>
      </c>
      <c r="F35" s="106" t="s">
        <v>93</v>
      </c>
      <c r="G35" s="28"/>
      <c r="H35" s="192"/>
      <c r="I35" s="192"/>
      <c r="J35" s="192"/>
      <c r="K35" s="192"/>
      <c r="L35" s="192"/>
      <c r="M35" s="192"/>
      <c r="N35" s="28">
        <v>568820</v>
      </c>
      <c r="O35" s="28">
        <v>568820</v>
      </c>
      <c r="P35" s="28">
        <v>568820</v>
      </c>
      <c r="Q35" s="28"/>
      <c r="R35" s="63">
        <f>G35+N35-P35</f>
        <v>0</v>
      </c>
      <c r="S35" s="28"/>
      <c r="T35" s="28"/>
      <c r="U35" s="59"/>
      <c r="V35" s="59"/>
      <c r="W35" s="60"/>
      <c r="X35" s="8" t="str">
        <f>IF(A35="","00000000000000000",A35)&amp;IF(E35="","000000",E35)&amp;IF(F35="","000",F35)</f>
        <v>07020000000000244430226004</v>
      </c>
      <c r="Y35" s="23"/>
      <c r="Z35" s="23"/>
      <c r="AA35" s="23"/>
      <c r="AB35" s="23"/>
      <c r="AC35" s="14"/>
      <c r="AD35" s="26"/>
      <c r="AE35" s="27"/>
      <c r="AF35" s="27"/>
    </row>
    <row r="36" spans="1:32" x14ac:dyDescent="0.2">
      <c r="A36" s="189" t="s">
        <v>94</v>
      </c>
      <c r="B36" s="190"/>
      <c r="C36" s="190"/>
      <c r="D36" s="191"/>
      <c r="E36" s="69" t="s">
        <v>104</v>
      </c>
      <c r="F36" s="106" t="s">
        <v>102</v>
      </c>
      <c r="G36" s="28">
        <v>0</v>
      </c>
      <c r="H36" s="192">
        <v>0</v>
      </c>
      <c r="I36" s="192"/>
      <c r="J36" s="192"/>
      <c r="K36" s="192">
        <v>0</v>
      </c>
      <c r="L36" s="192"/>
      <c r="M36" s="192"/>
      <c r="N36" s="28">
        <v>119138.44</v>
      </c>
      <c r="O36" s="28">
        <v>119138.44</v>
      </c>
      <c r="P36" s="28">
        <v>119138.44</v>
      </c>
      <c r="Q36" s="28">
        <v>0</v>
      </c>
      <c r="R36" s="63">
        <f>G36+N36-P36</f>
        <v>0</v>
      </c>
      <c r="S36" s="28">
        <v>0</v>
      </c>
      <c r="T36" s="28">
        <v>0</v>
      </c>
      <c r="U36" s="59"/>
      <c r="V36" s="59"/>
      <c r="W36" s="60"/>
      <c r="X36" s="8" t="str">
        <f>IF(A36="","00000000000000000",A36)&amp;IF(E36="","000000",E36)&amp;IF(F36="","000",F36)</f>
        <v>07020000000000244430226006</v>
      </c>
      <c r="Y36" s="23"/>
      <c r="Z36" s="23"/>
      <c r="AA36" s="23"/>
      <c r="AB36" s="23"/>
      <c r="AC36" s="14"/>
      <c r="AD36" s="26"/>
      <c r="AE36" s="27"/>
      <c r="AF36" s="27"/>
    </row>
    <row r="37" spans="1:32" x14ac:dyDescent="0.2">
      <c r="A37" s="183" t="s">
        <v>42</v>
      </c>
      <c r="B37" s="184"/>
      <c r="C37" s="184"/>
      <c r="D37" s="185"/>
      <c r="E37" s="187" t="s">
        <v>105</v>
      </c>
      <c r="F37" s="188"/>
      <c r="G37" s="61">
        <v>0</v>
      </c>
      <c r="H37" s="186">
        <v>0</v>
      </c>
      <c r="I37" s="186"/>
      <c r="J37" s="186"/>
      <c r="K37" s="186">
        <v>0</v>
      </c>
      <c r="L37" s="186"/>
      <c r="M37" s="186"/>
      <c r="N37" s="61">
        <v>799314.44</v>
      </c>
      <c r="O37" s="61">
        <v>799314.44</v>
      </c>
      <c r="P37" s="61">
        <v>799314.44</v>
      </c>
      <c r="Q37" s="61">
        <v>0</v>
      </c>
      <c r="R37" s="61">
        <v>0</v>
      </c>
      <c r="S37" s="61">
        <v>0</v>
      </c>
      <c r="T37" s="61">
        <v>0</v>
      </c>
      <c r="U37" s="61"/>
      <c r="V37" s="61"/>
      <c r="W37" s="49"/>
      <c r="X37" s="23"/>
      <c r="Y37" s="23"/>
      <c r="Z37" s="23"/>
      <c r="AA37" s="23"/>
      <c r="AB37" s="23"/>
      <c r="AC37" s="14"/>
      <c r="AD37" s="26"/>
      <c r="AE37" s="27"/>
      <c r="AF37" s="27"/>
    </row>
    <row r="38" spans="1:32" x14ac:dyDescent="0.2">
      <c r="A38" s="189" t="s">
        <v>94</v>
      </c>
      <c r="B38" s="190"/>
      <c r="C38" s="190"/>
      <c r="D38" s="191"/>
      <c r="E38" s="69" t="s">
        <v>106</v>
      </c>
      <c r="F38" s="106" t="s">
        <v>93</v>
      </c>
      <c r="G38" s="28"/>
      <c r="H38" s="192"/>
      <c r="I38" s="192"/>
      <c r="J38" s="192"/>
      <c r="K38" s="192"/>
      <c r="L38" s="192"/>
      <c r="M38" s="192"/>
      <c r="N38" s="28">
        <v>9450</v>
      </c>
      <c r="O38" s="28">
        <v>9450</v>
      </c>
      <c r="P38" s="28">
        <v>9450</v>
      </c>
      <c r="Q38" s="28"/>
      <c r="R38" s="63">
        <f>G38+N38-P38</f>
        <v>0</v>
      </c>
      <c r="S38" s="28"/>
      <c r="T38" s="28"/>
      <c r="U38" s="59"/>
      <c r="V38" s="59"/>
      <c r="W38" s="60"/>
      <c r="X38" s="8" t="str">
        <f>IF(A38="","00000000000000000",A38)&amp;IF(E38="","000000",E38)&amp;IF(F38="","000",F38)</f>
        <v>07020000000000244430231004</v>
      </c>
      <c r="Y38" s="23"/>
      <c r="Z38" s="23"/>
      <c r="AA38" s="23"/>
      <c r="AB38" s="23"/>
      <c r="AC38" s="14"/>
      <c r="AD38" s="26"/>
      <c r="AE38" s="27"/>
      <c r="AF38" s="27"/>
    </row>
    <row r="39" spans="1:32" x14ac:dyDescent="0.2">
      <c r="A39" s="189" t="s">
        <v>94</v>
      </c>
      <c r="B39" s="190"/>
      <c r="C39" s="190"/>
      <c r="D39" s="191"/>
      <c r="E39" s="69" t="s">
        <v>106</v>
      </c>
      <c r="F39" s="106" t="s">
        <v>102</v>
      </c>
      <c r="G39" s="28"/>
      <c r="H39" s="192"/>
      <c r="I39" s="192"/>
      <c r="J39" s="192"/>
      <c r="K39" s="192"/>
      <c r="L39" s="192"/>
      <c r="M39" s="192"/>
      <c r="N39" s="28">
        <v>176862.65</v>
      </c>
      <c r="O39" s="28">
        <v>176862.65</v>
      </c>
      <c r="P39" s="28">
        <v>176862.65</v>
      </c>
      <c r="Q39" s="28"/>
      <c r="R39" s="63">
        <f>G39+N39-P39</f>
        <v>0</v>
      </c>
      <c r="S39" s="28"/>
      <c r="T39" s="28"/>
      <c r="U39" s="59"/>
      <c r="V39" s="59"/>
      <c r="W39" s="60"/>
      <c r="X39" s="8" t="str">
        <f>IF(A39="","00000000000000000",A39)&amp;IF(E39="","000000",E39)&amp;IF(F39="","000",F39)</f>
        <v>07020000000000244430231006</v>
      </c>
      <c r="Y39" s="23"/>
      <c r="Z39" s="23"/>
      <c r="AA39" s="23"/>
      <c r="AB39" s="23"/>
      <c r="AC39" s="14"/>
      <c r="AD39" s="26"/>
      <c r="AE39" s="27"/>
      <c r="AF39" s="27"/>
    </row>
    <row r="40" spans="1:32" x14ac:dyDescent="0.2">
      <c r="A40" s="183" t="s">
        <v>42</v>
      </c>
      <c r="B40" s="184"/>
      <c r="C40" s="184"/>
      <c r="D40" s="185"/>
      <c r="E40" s="187" t="s">
        <v>107</v>
      </c>
      <c r="F40" s="188"/>
      <c r="G40" s="61"/>
      <c r="H40" s="186"/>
      <c r="I40" s="186"/>
      <c r="J40" s="186"/>
      <c r="K40" s="186"/>
      <c r="L40" s="186"/>
      <c r="M40" s="186"/>
      <c r="N40" s="61">
        <v>186312.65</v>
      </c>
      <c r="O40" s="61">
        <v>186312.65</v>
      </c>
      <c r="P40" s="61">
        <v>186312.65</v>
      </c>
      <c r="Q40" s="61"/>
      <c r="R40" s="61">
        <v>0</v>
      </c>
      <c r="S40" s="61"/>
      <c r="T40" s="61"/>
      <c r="U40" s="61"/>
      <c r="V40" s="61"/>
      <c r="W40" s="49"/>
      <c r="X40" s="23"/>
      <c r="Y40" s="23"/>
      <c r="Z40" s="23"/>
      <c r="AA40" s="23"/>
      <c r="AB40" s="23"/>
      <c r="AC40" s="14"/>
      <c r="AD40" s="26"/>
      <c r="AE40" s="27"/>
      <c r="AF40" s="27"/>
    </row>
    <row r="41" spans="1:32" x14ac:dyDescent="0.2">
      <c r="A41" s="189" t="s">
        <v>94</v>
      </c>
      <c r="B41" s="190"/>
      <c r="C41" s="190"/>
      <c r="D41" s="191"/>
      <c r="E41" s="69" t="s">
        <v>108</v>
      </c>
      <c r="F41" s="106" t="s">
        <v>93</v>
      </c>
      <c r="G41" s="28"/>
      <c r="H41" s="192"/>
      <c r="I41" s="192"/>
      <c r="J41" s="192"/>
      <c r="K41" s="192"/>
      <c r="L41" s="192"/>
      <c r="M41" s="192"/>
      <c r="N41" s="28">
        <v>71126</v>
      </c>
      <c r="O41" s="28">
        <v>71126</v>
      </c>
      <c r="P41" s="28">
        <v>71126</v>
      </c>
      <c r="Q41" s="28"/>
      <c r="R41" s="63">
        <f>G41+N41-P41</f>
        <v>0</v>
      </c>
      <c r="S41" s="28"/>
      <c r="T41" s="28"/>
      <c r="U41" s="59"/>
      <c r="V41" s="59"/>
      <c r="W41" s="60"/>
      <c r="X41" s="8" t="str">
        <f>IF(A41="","00000000000000000",A41)&amp;IF(E41="","000000",E41)&amp;IF(F41="","000",F41)</f>
        <v>07020000000000244430234004</v>
      </c>
      <c r="Y41" s="23"/>
      <c r="Z41" s="23"/>
      <c r="AA41" s="23"/>
      <c r="AB41" s="23"/>
      <c r="AC41" s="14"/>
      <c r="AD41" s="26"/>
      <c r="AE41" s="27"/>
      <c r="AF41" s="27"/>
    </row>
    <row r="42" spans="1:32" x14ac:dyDescent="0.2">
      <c r="A42" s="189" t="s">
        <v>94</v>
      </c>
      <c r="B42" s="190"/>
      <c r="C42" s="190"/>
      <c r="D42" s="191"/>
      <c r="E42" s="69" t="s">
        <v>108</v>
      </c>
      <c r="F42" s="106" t="s">
        <v>102</v>
      </c>
      <c r="G42" s="28">
        <v>0</v>
      </c>
      <c r="H42" s="192">
        <v>0</v>
      </c>
      <c r="I42" s="192"/>
      <c r="J42" s="192"/>
      <c r="K42" s="192">
        <v>0</v>
      </c>
      <c r="L42" s="192"/>
      <c r="M42" s="192"/>
      <c r="N42" s="28">
        <v>531162.14</v>
      </c>
      <c r="O42" s="28">
        <v>531162.14</v>
      </c>
      <c r="P42" s="28">
        <v>531162.14</v>
      </c>
      <c r="Q42" s="28">
        <v>0</v>
      </c>
      <c r="R42" s="63">
        <f>G42+N42-P42</f>
        <v>0</v>
      </c>
      <c r="S42" s="28">
        <v>0</v>
      </c>
      <c r="T42" s="28">
        <v>0</v>
      </c>
      <c r="U42" s="59"/>
      <c r="V42" s="59"/>
      <c r="W42" s="60"/>
      <c r="X42" s="8" t="str">
        <f>IF(A42="","00000000000000000",A42)&amp;IF(E42="","000000",E42)&amp;IF(F42="","000",F42)</f>
        <v>07020000000000244430234006</v>
      </c>
      <c r="Y42" s="23"/>
      <c r="Z42" s="23"/>
      <c r="AA42" s="23"/>
      <c r="AB42" s="23"/>
      <c r="AC42" s="14"/>
      <c r="AD42" s="26"/>
      <c r="AE42" s="27"/>
      <c r="AF42" s="27"/>
    </row>
    <row r="43" spans="1:32" x14ac:dyDescent="0.2">
      <c r="A43" s="183" t="s">
        <v>42</v>
      </c>
      <c r="B43" s="184"/>
      <c r="C43" s="184"/>
      <c r="D43" s="185"/>
      <c r="E43" s="187" t="s">
        <v>109</v>
      </c>
      <c r="F43" s="188"/>
      <c r="G43" s="61">
        <v>0</v>
      </c>
      <c r="H43" s="186">
        <v>0</v>
      </c>
      <c r="I43" s="186"/>
      <c r="J43" s="186"/>
      <c r="K43" s="186">
        <v>0</v>
      </c>
      <c r="L43" s="186"/>
      <c r="M43" s="186"/>
      <c r="N43" s="61">
        <v>602288.14</v>
      </c>
      <c r="O43" s="61">
        <v>602288.14</v>
      </c>
      <c r="P43" s="61">
        <v>602288.14</v>
      </c>
      <c r="Q43" s="61">
        <v>0</v>
      </c>
      <c r="R43" s="61">
        <v>0</v>
      </c>
      <c r="S43" s="61">
        <v>0</v>
      </c>
      <c r="T43" s="61">
        <v>0</v>
      </c>
      <c r="U43" s="61"/>
      <c r="V43" s="61"/>
      <c r="W43" s="49"/>
      <c r="X43" s="23"/>
      <c r="Y43" s="23"/>
      <c r="Z43" s="23"/>
      <c r="AA43" s="23"/>
      <c r="AB43" s="23"/>
      <c r="AC43" s="14"/>
      <c r="AD43" s="26"/>
      <c r="AE43" s="27"/>
      <c r="AF43" s="27"/>
    </row>
    <row r="44" spans="1:32" x14ac:dyDescent="0.2">
      <c r="A44" s="189" t="s">
        <v>83</v>
      </c>
      <c r="B44" s="190"/>
      <c r="C44" s="190"/>
      <c r="D44" s="191"/>
      <c r="E44" s="69" t="s">
        <v>110</v>
      </c>
      <c r="F44" s="106" t="s">
        <v>90</v>
      </c>
      <c r="G44" s="28">
        <v>0</v>
      </c>
      <c r="H44" s="192">
        <v>0</v>
      </c>
      <c r="I44" s="192"/>
      <c r="J44" s="192"/>
      <c r="K44" s="192">
        <v>0</v>
      </c>
      <c r="L44" s="192"/>
      <c r="M44" s="192"/>
      <c r="N44" s="28">
        <v>64144.21</v>
      </c>
      <c r="O44" s="28">
        <v>64144.21</v>
      </c>
      <c r="P44" s="28">
        <v>64144.21</v>
      </c>
      <c r="Q44" s="28">
        <v>6156</v>
      </c>
      <c r="R44" s="63">
        <f>G44+N44-P44</f>
        <v>0</v>
      </c>
      <c r="S44" s="28">
        <v>0</v>
      </c>
      <c r="T44" s="28">
        <v>0</v>
      </c>
      <c r="U44" s="59"/>
      <c r="V44" s="59"/>
      <c r="W44" s="60"/>
      <c r="X44" s="8" t="str">
        <f>IF(A44="","00000000000000000",A44)&amp;IF(E44="","000000",E44)&amp;IF(F44="","000",F44)</f>
        <v>07020000000000111430266007</v>
      </c>
      <c r="Y44" s="23"/>
      <c r="Z44" s="23"/>
      <c r="AA44" s="23"/>
      <c r="AB44" s="23"/>
      <c r="AC44" s="14"/>
      <c r="AD44" s="26"/>
      <c r="AE44" s="27"/>
      <c r="AF44" s="27"/>
    </row>
    <row r="45" spans="1:32" x14ac:dyDescent="0.2">
      <c r="A45" s="183" t="s">
        <v>42</v>
      </c>
      <c r="B45" s="184"/>
      <c r="C45" s="184"/>
      <c r="D45" s="185"/>
      <c r="E45" s="187" t="s">
        <v>111</v>
      </c>
      <c r="F45" s="188"/>
      <c r="G45" s="61">
        <v>0</v>
      </c>
      <c r="H45" s="186">
        <v>0</v>
      </c>
      <c r="I45" s="186"/>
      <c r="J45" s="186"/>
      <c r="K45" s="186">
        <v>0</v>
      </c>
      <c r="L45" s="186"/>
      <c r="M45" s="186"/>
      <c r="N45" s="61">
        <v>64144.21</v>
      </c>
      <c r="O45" s="61">
        <v>64144.21</v>
      </c>
      <c r="P45" s="61">
        <v>64144.21</v>
      </c>
      <c r="Q45" s="61">
        <v>6156</v>
      </c>
      <c r="R45" s="61">
        <v>0</v>
      </c>
      <c r="S45" s="61">
        <v>0</v>
      </c>
      <c r="T45" s="61">
        <v>0</v>
      </c>
      <c r="U45" s="61"/>
      <c r="V45" s="61"/>
      <c r="W45" s="49"/>
      <c r="X45" s="23"/>
      <c r="Y45" s="23"/>
      <c r="Z45" s="23"/>
      <c r="AA45" s="23"/>
      <c r="AB45" s="23"/>
      <c r="AC45" s="14"/>
      <c r="AD45" s="26"/>
      <c r="AE45" s="27"/>
      <c r="AF45" s="27"/>
    </row>
    <row r="46" spans="1:32" x14ac:dyDescent="0.2">
      <c r="A46" s="189" t="s">
        <v>83</v>
      </c>
      <c r="B46" s="190"/>
      <c r="C46" s="190"/>
      <c r="D46" s="191"/>
      <c r="E46" s="69" t="s">
        <v>112</v>
      </c>
      <c r="F46" s="106" t="s">
        <v>113</v>
      </c>
      <c r="G46" s="28">
        <v>0</v>
      </c>
      <c r="H46" s="192">
        <v>0</v>
      </c>
      <c r="I46" s="192"/>
      <c r="J46" s="192"/>
      <c r="K46" s="192">
        <v>0</v>
      </c>
      <c r="L46" s="192"/>
      <c r="M46" s="192"/>
      <c r="N46" s="28">
        <v>1475028</v>
      </c>
      <c r="O46" s="28">
        <v>0</v>
      </c>
      <c r="P46" s="28">
        <v>1475028</v>
      </c>
      <c r="Q46" s="28">
        <v>0</v>
      </c>
      <c r="R46" s="63">
        <f>G46+N46-P46</f>
        <v>0</v>
      </c>
      <c r="S46" s="28">
        <v>0</v>
      </c>
      <c r="T46" s="28">
        <v>0</v>
      </c>
      <c r="U46" s="59"/>
      <c r="V46" s="59"/>
      <c r="W46" s="60"/>
      <c r="X46" s="8" t="str">
        <f>IF(A46="","00000000000000000",A46)&amp;IF(E46="","000000",E46)&amp;IF(F46="","000",F46)</f>
        <v>07020000000000111430301001</v>
      </c>
      <c r="Y46" s="23"/>
      <c r="Z46" s="23"/>
      <c r="AA46" s="23"/>
      <c r="AB46" s="23"/>
      <c r="AC46" s="14"/>
      <c r="AD46" s="26"/>
      <c r="AE46" s="27"/>
      <c r="AF46" s="27"/>
    </row>
    <row r="47" spans="1:32" x14ac:dyDescent="0.2">
      <c r="A47" s="183" t="s">
        <v>42</v>
      </c>
      <c r="B47" s="184"/>
      <c r="C47" s="184"/>
      <c r="D47" s="185"/>
      <c r="E47" s="187" t="s">
        <v>114</v>
      </c>
      <c r="F47" s="188"/>
      <c r="G47" s="61">
        <v>0</v>
      </c>
      <c r="H47" s="186">
        <v>0</v>
      </c>
      <c r="I47" s="186"/>
      <c r="J47" s="186"/>
      <c r="K47" s="186">
        <v>0</v>
      </c>
      <c r="L47" s="186"/>
      <c r="M47" s="186"/>
      <c r="N47" s="61">
        <v>1475028</v>
      </c>
      <c r="O47" s="61">
        <v>0</v>
      </c>
      <c r="P47" s="61">
        <v>1475028</v>
      </c>
      <c r="Q47" s="61">
        <v>0</v>
      </c>
      <c r="R47" s="61">
        <v>0</v>
      </c>
      <c r="S47" s="61">
        <v>0</v>
      </c>
      <c r="T47" s="61">
        <v>0</v>
      </c>
      <c r="U47" s="61"/>
      <c r="V47" s="61"/>
      <c r="W47" s="49"/>
      <c r="X47" s="23"/>
      <c r="Y47" s="23"/>
      <c r="Z47" s="23"/>
      <c r="AA47" s="23"/>
      <c r="AB47" s="23"/>
      <c r="AC47" s="14"/>
      <c r="AD47" s="26"/>
      <c r="AE47" s="27"/>
      <c r="AF47" s="27"/>
    </row>
    <row r="48" spans="1:32" x14ac:dyDescent="0.2">
      <c r="A48" s="189" t="s">
        <v>85</v>
      </c>
      <c r="B48" s="190"/>
      <c r="C48" s="190"/>
      <c r="D48" s="191"/>
      <c r="E48" s="69" t="s">
        <v>115</v>
      </c>
      <c r="F48" s="106" t="s">
        <v>113</v>
      </c>
      <c r="G48" s="28">
        <v>0</v>
      </c>
      <c r="H48" s="192">
        <v>0</v>
      </c>
      <c r="I48" s="192"/>
      <c r="J48" s="192"/>
      <c r="K48" s="192">
        <v>0</v>
      </c>
      <c r="L48" s="192"/>
      <c r="M48" s="192"/>
      <c r="N48" s="28">
        <v>331135.27</v>
      </c>
      <c r="O48" s="28">
        <v>0</v>
      </c>
      <c r="P48" s="28">
        <v>331135.27</v>
      </c>
      <c r="Q48" s="28">
        <v>0</v>
      </c>
      <c r="R48" s="63">
        <f>G48+N48-P48</f>
        <v>0</v>
      </c>
      <c r="S48" s="28">
        <v>0</v>
      </c>
      <c r="T48" s="28">
        <v>0</v>
      </c>
      <c r="U48" s="59"/>
      <c r="V48" s="59"/>
      <c r="W48" s="60"/>
      <c r="X48" s="8" t="str">
        <f>IF(A48="","00000000000000000",A48)&amp;IF(E48="","000000",E48)&amp;IF(F48="","000",F48)</f>
        <v>07020000000000119430302001</v>
      </c>
      <c r="Y48" s="23"/>
      <c r="Z48" s="23"/>
      <c r="AA48" s="23"/>
      <c r="AB48" s="23"/>
      <c r="AC48" s="14"/>
      <c r="AD48" s="26"/>
      <c r="AE48" s="27"/>
      <c r="AF48" s="27"/>
    </row>
    <row r="49" spans="1:32" x14ac:dyDescent="0.2">
      <c r="A49" s="183" t="s">
        <v>42</v>
      </c>
      <c r="B49" s="184"/>
      <c r="C49" s="184"/>
      <c r="D49" s="185"/>
      <c r="E49" s="187" t="s">
        <v>116</v>
      </c>
      <c r="F49" s="188"/>
      <c r="G49" s="61">
        <v>0</v>
      </c>
      <c r="H49" s="186">
        <v>0</v>
      </c>
      <c r="I49" s="186"/>
      <c r="J49" s="186"/>
      <c r="K49" s="186">
        <v>0</v>
      </c>
      <c r="L49" s="186"/>
      <c r="M49" s="186"/>
      <c r="N49" s="61">
        <v>331135.27</v>
      </c>
      <c r="O49" s="61">
        <v>0</v>
      </c>
      <c r="P49" s="61">
        <v>331135.27</v>
      </c>
      <c r="Q49" s="61">
        <v>0</v>
      </c>
      <c r="R49" s="61">
        <v>0</v>
      </c>
      <c r="S49" s="61">
        <v>0</v>
      </c>
      <c r="T49" s="61">
        <v>0</v>
      </c>
      <c r="U49" s="61"/>
      <c r="V49" s="61"/>
      <c r="W49" s="49"/>
      <c r="X49" s="23"/>
      <c r="Y49" s="23"/>
      <c r="Z49" s="23"/>
      <c r="AA49" s="23"/>
      <c r="AB49" s="23"/>
      <c r="AC49" s="14"/>
      <c r="AD49" s="26"/>
      <c r="AE49" s="27"/>
      <c r="AF49" s="27"/>
    </row>
    <row r="50" spans="1:32" x14ac:dyDescent="0.2">
      <c r="A50" s="189" t="s">
        <v>85</v>
      </c>
      <c r="B50" s="190"/>
      <c r="C50" s="190"/>
      <c r="D50" s="191"/>
      <c r="E50" s="69" t="s">
        <v>117</v>
      </c>
      <c r="F50" s="106" t="s">
        <v>113</v>
      </c>
      <c r="G50" s="28">
        <v>0</v>
      </c>
      <c r="H50" s="192">
        <v>0</v>
      </c>
      <c r="I50" s="192"/>
      <c r="J50" s="192"/>
      <c r="K50" s="192">
        <v>0</v>
      </c>
      <c r="L50" s="192"/>
      <c r="M50" s="192"/>
      <c r="N50" s="28">
        <v>22813.37</v>
      </c>
      <c r="O50" s="28">
        <v>0</v>
      </c>
      <c r="P50" s="28">
        <v>22813.37</v>
      </c>
      <c r="Q50" s="28">
        <v>0</v>
      </c>
      <c r="R50" s="63">
        <f>G50+N50-P50</f>
        <v>0</v>
      </c>
      <c r="S50" s="28">
        <v>0</v>
      </c>
      <c r="T50" s="28">
        <v>0</v>
      </c>
      <c r="U50" s="59"/>
      <c r="V50" s="59"/>
      <c r="W50" s="60"/>
      <c r="X50" s="8" t="str">
        <f>IF(A50="","00000000000000000",A50)&amp;IF(E50="","000000",E50)&amp;IF(F50="","000",F50)</f>
        <v>07020000000000119430306001</v>
      </c>
      <c r="Y50" s="23"/>
      <c r="Z50" s="23"/>
      <c r="AA50" s="23"/>
      <c r="AB50" s="23"/>
      <c r="AC50" s="14"/>
      <c r="AD50" s="26"/>
      <c r="AE50" s="27"/>
      <c r="AF50" s="27"/>
    </row>
    <row r="51" spans="1:32" x14ac:dyDescent="0.2">
      <c r="A51" s="183" t="s">
        <v>42</v>
      </c>
      <c r="B51" s="184"/>
      <c r="C51" s="184"/>
      <c r="D51" s="185"/>
      <c r="E51" s="187" t="s">
        <v>118</v>
      </c>
      <c r="F51" s="188"/>
      <c r="G51" s="61">
        <v>0</v>
      </c>
      <c r="H51" s="186">
        <v>0</v>
      </c>
      <c r="I51" s="186"/>
      <c r="J51" s="186"/>
      <c r="K51" s="186">
        <v>0</v>
      </c>
      <c r="L51" s="186"/>
      <c r="M51" s="186"/>
      <c r="N51" s="61">
        <v>22813.37</v>
      </c>
      <c r="O51" s="61">
        <v>0</v>
      </c>
      <c r="P51" s="61">
        <v>22813.37</v>
      </c>
      <c r="Q51" s="61">
        <v>0</v>
      </c>
      <c r="R51" s="61">
        <v>0</v>
      </c>
      <c r="S51" s="61">
        <v>0</v>
      </c>
      <c r="T51" s="61">
        <v>0</v>
      </c>
      <c r="U51" s="61"/>
      <c r="V51" s="61"/>
      <c r="W51" s="49"/>
      <c r="X51" s="23"/>
      <c r="Y51" s="23"/>
      <c r="Z51" s="23"/>
      <c r="AA51" s="23"/>
      <c r="AB51" s="23"/>
      <c r="AC51" s="14"/>
      <c r="AD51" s="26"/>
      <c r="AE51" s="27"/>
      <c r="AF51" s="27"/>
    </row>
    <row r="52" spans="1:32" x14ac:dyDescent="0.2">
      <c r="A52" s="189" t="s">
        <v>85</v>
      </c>
      <c r="B52" s="190"/>
      <c r="C52" s="190"/>
      <c r="D52" s="191"/>
      <c r="E52" s="69" t="s">
        <v>119</v>
      </c>
      <c r="F52" s="106" t="s">
        <v>113</v>
      </c>
      <c r="G52" s="28">
        <v>0</v>
      </c>
      <c r="H52" s="192">
        <v>0</v>
      </c>
      <c r="I52" s="192"/>
      <c r="J52" s="192"/>
      <c r="K52" s="192">
        <v>0</v>
      </c>
      <c r="L52" s="192"/>
      <c r="M52" s="192"/>
      <c r="N52" s="28">
        <v>603320.66</v>
      </c>
      <c r="O52" s="28">
        <v>0</v>
      </c>
      <c r="P52" s="28">
        <v>603320.66</v>
      </c>
      <c r="Q52" s="28">
        <v>0</v>
      </c>
      <c r="R52" s="63">
        <f>G52+N52-P52</f>
        <v>0</v>
      </c>
      <c r="S52" s="28">
        <v>0</v>
      </c>
      <c r="T52" s="28">
        <v>0</v>
      </c>
      <c r="U52" s="59"/>
      <c r="V52" s="59"/>
      <c r="W52" s="60"/>
      <c r="X52" s="8" t="str">
        <f>IF(A52="","00000000000000000",A52)&amp;IF(E52="","000000",E52)&amp;IF(F52="","000",F52)</f>
        <v>07020000000000119430307001</v>
      </c>
      <c r="Y52" s="23"/>
      <c r="Z52" s="23"/>
      <c r="AA52" s="23"/>
      <c r="AB52" s="23"/>
      <c r="AC52" s="14"/>
      <c r="AD52" s="26"/>
      <c r="AE52" s="27"/>
      <c r="AF52" s="27"/>
    </row>
    <row r="53" spans="1:32" x14ac:dyDescent="0.2">
      <c r="A53" s="183" t="s">
        <v>42</v>
      </c>
      <c r="B53" s="184"/>
      <c r="C53" s="184"/>
      <c r="D53" s="185"/>
      <c r="E53" s="187" t="s">
        <v>120</v>
      </c>
      <c r="F53" s="188"/>
      <c r="G53" s="61">
        <v>0</v>
      </c>
      <c r="H53" s="186">
        <v>0</v>
      </c>
      <c r="I53" s="186"/>
      <c r="J53" s="186"/>
      <c r="K53" s="186">
        <v>0</v>
      </c>
      <c r="L53" s="186"/>
      <c r="M53" s="186"/>
      <c r="N53" s="61">
        <v>603320.66</v>
      </c>
      <c r="O53" s="61">
        <v>0</v>
      </c>
      <c r="P53" s="61">
        <v>603320.66</v>
      </c>
      <c r="Q53" s="61">
        <v>0</v>
      </c>
      <c r="R53" s="61">
        <v>0</v>
      </c>
      <c r="S53" s="61">
        <v>0</v>
      </c>
      <c r="T53" s="61">
        <v>0</v>
      </c>
      <c r="U53" s="61"/>
      <c r="V53" s="61"/>
      <c r="W53" s="49"/>
      <c r="X53" s="23"/>
      <c r="Y53" s="23"/>
      <c r="Z53" s="23"/>
      <c r="AA53" s="23"/>
      <c r="AB53" s="23"/>
      <c r="AC53" s="14"/>
      <c r="AD53" s="26"/>
      <c r="AE53" s="27"/>
      <c r="AF53" s="27"/>
    </row>
    <row r="54" spans="1:32" x14ac:dyDescent="0.2">
      <c r="A54" s="189" t="s">
        <v>85</v>
      </c>
      <c r="B54" s="190"/>
      <c r="C54" s="190"/>
      <c r="D54" s="191"/>
      <c r="E54" s="69" t="s">
        <v>121</v>
      </c>
      <c r="F54" s="106" t="s">
        <v>113</v>
      </c>
      <c r="G54" s="28">
        <v>0</v>
      </c>
      <c r="H54" s="192">
        <v>0</v>
      </c>
      <c r="I54" s="192"/>
      <c r="J54" s="192"/>
      <c r="K54" s="192">
        <v>0</v>
      </c>
      <c r="L54" s="192"/>
      <c r="M54" s="192"/>
      <c r="N54" s="28">
        <v>2612809.62</v>
      </c>
      <c r="O54" s="28">
        <v>0</v>
      </c>
      <c r="P54" s="28">
        <v>2612809.62</v>
      </c>
      <c r="Q54" s="28">
        <v>0</v>
      </c>
      <c r="R54" s="63">
        <f>G54+N54-P54</f>
        <v>0</v>
      </c>
      <c r="S54" s="28">
        <v>0</v>
      </c>
      <c r="T54" s="28">
        <v>0</v>
      </c>
      <c r="U54" s="59"/>
      <c r="V54" s="59"/>
      <c r="W54" s="60"/>
      <c r="X54" s="8" t="str">
        <f>IF(A54="","00000000000000000",A54)&amp;IF(E54="","000000",E54)&amp;IF(F54="","000",F54)</f>
        <v>07020000000000119430310001</v>
      </c>
      <c r="Y54" s="23"/>
      <c r="Z54" s="23"/>
      <c r="AA54" s="23"/>
      <c r="AB54" s="23"/>
      <c r="AC54" s="14"/>
      <c r="AD54" s="26"/>
      <c r="AE54" s="27"/>
      <c r="AF54" s="27"/>
    </row>
    <row r="55" spans="1:32" x14ac:dyDescent="0.2">
      <c r="A55" s="183" t="s">
        <v>42</v>
      </c>
      <c r="B55" s="184"/>
      <c r="C55" s="184"/>
      <c r="D55" s="185"/>
      <c r="E55" s="187" t="s">
        <v>122</v>
      </c>
      <c r="F55" s="188"/>
      <c r="G55" s="61">
        <v>0</v>
      </c>
      <c r="H55" s="186">
        <v>0</v>
      </c>
      <c r="I55" s="186"/>
      <c r="J55" s="186"/>
      <c r="K55" s="186">
        <v>0</v>
      </c>
      <c r="L55" s="186"/>
      <c r="M55" s="186"/>
      <c r="N55" s="61">
        <v>2612809.62</v>
      </c>
      <c r="O55" s="61">
        <v>0</v>
      </c>
      <c r="P55" s="61">
        <v>2612809.62</v>
      </c>
      <c r="Q55" s="61">
        <v>0</v>
      </c>
      <c r="R55" s="61">
        <v>0</v>
      </c>
      <c r="S55" s="61">
        <v>0</v>
      </c>
      <c r="T55" s="61">
        <v>0</v>
      </c>
      <c r="U55" s="61"/>
      <c r="V55" s="61"/>
      <c r="W55" s="49"/>
      <c r="X55" s="23"/>
      <c r="Y55" s="23"/>
      <c r="Z55" s="23"/>
      <c r="AA55" s="23"/>
      <c r="AB55" s="23"/>
      <c r="AC55" s="14"/>
      <c r="AD55" s="26"/>
      <c r="AE55" s="27"/>
      <c r="AF55" s="27"/>
    </row>
    <row r="56" spans="1:32" x14ac:dyDescent="0.2">
      <c r="A56" s="189" t="s">
        <v>123</v>
      </c>
      <c r="B56" s="190"/>
      <c r="C56" s="190"/>
      <c r="D56" s="191"/>
      <c r="E56" s="69" t="s">
        <v>124</v>
      </c>
      <c r="F56" s="106" t="s">
        <v>113</v>
      </c>
      <c r="G56" s="28"/>
      <c r="H56" s="192"/>
      <c r="I56" s="192"/>
      <c r="J56" s="192"/>
      <c r="K56" s="192"/>
      <c r="L56" s="192"/>
      <c r="M56" s="192"/>
      <c r="N56" s="28">
        <v>119720.21</v>
      </c>
      <c r="O56" s="28"/>
      <c r="P56" s="28">
        <v>119720.21</v>
      </c>
      <c r="Q56" s="28"/>
      <c r="R56" s="63">
        <f>G56+N56-P56</f>
        <v>0</v>
      </c>
      <c r="S56" s="28"/>
      <c r="T56" s="28"/>
      <c r="U56" s="59"/>
      <c r="V56" s="59"/>
      <c r="W56" s="60"/>
      <c r="X56" s="8" t="str">
        <f>IF(A56="","00000000000000000",A56)&amp;IF(E56="","000000",E56)&amp;IF(F56="","000",F56)</f>
        <v>07020000000000851430312001</v>
      </c>
      <c r="Y56" s="23"/>
      <c r="Z56" s="23"/>
      <c r="AA56" s="23"/>
      <c r="AB56" s="23"/>
      <c r="AC56" s="14"/>
      <c r="AD56" s="26"/>
      <c r="AE56" s="27"/>
      <c r="AF56" s="27"/>
    </row>
    <row r="57" spans="1:32" x14ac:dyDescent="0.2">
      <c r="A57" s="183" t="s">
        <v>42</v>
      </c>
      <c r="B57" s="184"/>
      <c r="C57" s="184"/>
      <c r="D57" s="185"/>
      <c r="E57" s="187" t="s">
        <v>125</v>
      </c>
      <c r="F57" s="188"/>
      <c r="G57" s="61"/>
      <c r="H57" s="186"/>
      <c r="I57" s="186"/>
      <c r="J57" s="186"/>
      <c r="K57" s="186"/>
      <c r="L57" s="186"/>
      <c r="M57" s="186"/>
      <c r="N57" s="61">
        <v>119720.21</v>
      </c>
      <c r="O57" s="61"/>
      <c r="P57" s="61">
        <v>119720.21</v>
      </c>
      <c r="Q57" s="61"/>
      <c r="R57" s="61">
        <v>0</v>
      </c>
      <c r="S57" s="61"/>
      <c r="T57" s="61"/>
      <c r="U57" s="61"/>
      <c r="V57" s="61"/>
      <c r="W57" s="49"/>
      <c r="X57" s="23"/>
      <c r="Y57" s="23"/>
      <c r="Z57" s="23"/>
      <c r="AA57" s="23"/>
      <c r="AB57" s="23"/>
      <c r="AC57" s="14"/>
      <c r="AD57" s="26"/>
      <c r="AE57" s="27"/>
      <c r="AF57" s="27"/>
    </row>
    <row r="58" spans="1:32" x14ac:dyDescent="0.2">
      <c r="A58" s="189" t="s">
        <v>123</v>
      </c>
      <c r="B58" s="190"/>
      <c r="C58" s="190"/>
      <c r="D58" s="191"/>
      <c r="E58" s="69" t="s">
        <v>126</v>
      </c>
      <c r="F58" s="106" t="s">
        <v>113</v>
      </c>
      <c r="G58" s="28">
        <v>0</v>
      </c>
      <c r="H58" s="192">
        <v>0</v>
      </c>
      <c r="I58" s="192"/>
      <c r="J58" s="192"/>
      <c r="K58" s="192">
        <v>0</v>
      </c>
      <c r="L58" s="192"/>
      <c r="M58" s="192"/>
      <c r="N58" s="28">
        <v>37755</v>
      </c>
      <c r="O58" s="28">
        <v>0</v>
      </c>
      <c r="P58" s="28">
        <v>37755</v>
      </c>
      <c r="Q58" s="28">
        <v>0</v>
      </c>
      <c r="R58" s="63">
        <f>G58+N58-P58</f>
        <v>0</v>
      </c>
      <c r="S58" s="28">
        <v>0</v>
      </c>
      <c r="T58" s="28">
        <v>0</v>
      </c>
      <c r="U58" s="59"/>
      <c r="V58" s="59"/>
      <c r="W58" s="60"/>
      <c r="X58" s="8" t="str">
        <f>IF(A58="","00000000000000000",A58)&amp;IF(E58="","000000",E58)&amp;IF(F58="","000",F58)</f>
        <v>07020000000000851430313001</v>
      </c>
      <c r="Y58" s="23"/>
      <c r="Z58" s="23"/>
      <c r="AA58" s="23"/>
      <c r="AB58" s="23"/>
      <c r="AC58" s="14"/>
      <c r="AD58" s="26"/>
      <c r="AE58" s="27"/>
      <c r="AF58" s="27"/>
    </row>
    <row r="59" spans="1:32" x14ac:dyDescent="0.2">
      <c r="A59" s="183" t="s">
        <v>42</v>
      </c>
      <c r="B59" s="184"/>
      <c r="C59" s="184"/>
      <c r="D59" s="185"/>
      <c r="E59" s="187" t="s">
        <v>127</v>
      </c>
      <c r="F59" s="188"/>
      <c r="G59" s="61">
        <v>0</v>
      </c>
      <c r="H59" s="186">
        <v>0</v>
      </c>
      <c r="I59" s="186"/>
      <c r="J59" s="186"/>
      <c r="K59" s="186">
        <v>0</v>
      </c>
      <c r="L59" s="186"/>
      <c r="M59" s="186"/>
      <c r="N59" s="61">
        <v>37755</v>
      </c>
      <c r="O59" s="61">
        <v>0</v>
      </c>
      <c r="P59" s="61">
        <v>37755</v>
      </c>
      <c r="Q59" s="61">
        <v>0</v>
      </c>
      <c r="R59" s="61">
        <v>0</v>
      </c>
      <c r="S59" s="61">
        <v>0</v>
      </c>
      <c r="T59" s="61">
        <v>0</v>
      </c>
      <c r="U59" s="61"/>
      <c r="V59" s="61"/>
      <c r="W59" s="49"/>
      <c r="X59" s="23"/>
      <c r="Y59" s="23"/>
      <c r="Z59" s="23"/>
      <c r="AA59" s="23"/>
      <c r="AB59" s="23"/>
      <c r="AC59" s="14"/>
      <c r="AD59" s="26"/>
      <c r="AE59" s="27"/>
      <c r="AF59" s="27"/>
    </row>
    <row r="60" spans="1:32" x14ac:dyDescent="0.2">
      <c r="A60" s="189" t="s">
        <v>83</v>
      </c>
      <c r="B60" s="190"/>
      <c r="C60" s="190"/>
      <c r="D60" s="191"/>
      <c r="E60" s="69" t="s">
        <v>128</v>
      </c>
      <c r="F60" s="106" t="s">
        <v>90</v>
      </c>
      <c r="G60" s="28">
        <v>0</v>
      </c>
      <c r="H60" s="192">
        <v>0</v>
      </c>
      <c r="I60" s="192"/>
      <c r="J60" s="192"/>
      <c r="K60" s="192">
        <v>0</v>
      </c>
      <c r="L60" s="192"/>
      <c r="M60" s="192"/>
      <c r="N60" s="28">
        <v>48101.62</v>
      </c>
      <c r="O60" s="28">
        <v>0</v>
      </c>
      <c r="P60" s="28">
        <v>48101.62</v>
      </c>
      <c r="Q60" s="28">
        <v>0</v>
      </c>
      <c r="R60" s="63">
        <f>G60+N60-P60</f>
        <v>0</v>
      </c>
      <c r="S60" s="28">
        <v>0</v>
      </c>
      <c r="T60" s="28">
        <v>0</v>
      </c>
      <c r="U60" s="59"/>
      <c r="V60" s="59"/>
      <c r="W60" s="60"/>
      <c r="X60" s="8" t="str">
        <f>IF(A60="","00000000000000000",A60)&amp;IF(E60="","000000",E60)&amp;IF(F60="","000",F60)</f>
        <v>07020000000000111430403007</v>
      </c>
      <c r="Y60" s="23"/>
      <c r="Z60" s="23"/>
      <c r="AA60" s="23"/>
      <c r="AB60" s="23"/>
      <c r="AC60" s="14"/>
      <c r="AD60" s="26"/>
      <c r="AE60" s="27"/>
      <c r="AF60" s="27"/>
    </row>
    <row r="61" spans="1:32" x14ac:dyDescent="0.2">
      <c r="A61" s="183" t="s">
        <v>42</v>
      </c>
      <c r="B61" s="184"/>
      <c r="C61" s="184"/>
      <c r="D61" s="185"/>
      <c r="E61" s="187" t="s">
        <v>129</v>
      </c>
      <c r="F61" s="188"/>
      <c r="G61" s="61">
        <v>0</v>
      </c>
      <c r="H61" s="186">
        <v>0</v>
      </c>
      <c r="I61" s="186"/>
      <c r="J61" s="186"/>
      <c r="K61" s="186">
        <v>0</v>
      </c>
      <c r="L61" s="186"/>
      <c r="M61" s="186"/>
      <c r="N61" s="61">
        <v>48101.62</v>
      </c>
      <c r="O61" s="61">
        <v>0</v>
      </c>
      <c r="P61" s="61">
        <v>48101.62</v>
      </c>
      <c r="Q61" s="61">
        <v>0</v>
      </c>
      <c r="R61" s="61">
        <v>0</v>
      </c>
      <c r="S61" s="61">
        <v>0</v>
      </c>
      <c r="T61" s="61">
        <v>0</v>
      </c>
      <c r="U61" s="61"/>
      <c r="V61" s="61"/>
      <c r="W61" s="49"/>
      <c r="X61" s="23"/>
      <c r="Y61" s="23"/>
      <c r="Z61" s="23"/>
      <c r="AA61" s="23"/>
      <c r="AB61" s="23"/>
      <c r="AC61" s="14"/>
      <c r="AD61" s="26"/>
      <c r="AE61" s="27"/>
      <c r="AF61" s="27"/>
    </row>
    <row r="62" spans="1:32" ht="0.75" hidden="1" customHeight="1" x14ac:dyDescent="0.2">
      <c r="A62" s="289"/>
      <c r="B62" s="290"/>
      <c r="C62" s="290"/>
      <c r="D62" s="291"/>
      <c r="E62" s="68"/>
      <c r="F62" s="68"/>
      <c r="G62" s="50"/>
      <c r="H62" s="229"/>
      <c r="I62" s="229"/>
      <c r="J62" s="229"/>
      <c r="K62" s="229"/>
      <c r="L62" s="229"/>
      <c r="M62" s="229"/>
      <c r="N62" s="50"/>
      <c r="O62" s="50"/>
      <c r="P62" s="50"/>
      <c r="Q62" s="50"/>
      <c r="R62" s="50"/>
      <c r="S62" s="50"/>
      <c r="T62" s="50"/>
      <c r="U62" s="50"/>
      <c r="V62" s="50"/>
      <c r="W62" s="51"/>
      <c r="X62" s="23"/>
      <c r="Y62" s="23"/>
      <c r="Z62" s="23"/>
      <c r="AA62" s="23"/>
      <c r="AB62" s="23"/>
      <c r="AC62" s="14"/>
      <c r="AD62" s="26"/>
      <c r="AE62" s="27"/>
      <c r="AF62" s="27"/>
    </row>
    <row r="63" spans="1:32" x14ac:dyDescent="0.2">
      <c r="A63" s="286" t="s">
        <v>41</v>
      </c>
      <c r="B63" s="287"/>
      <c r="C63" s="287"/>
      <c r="D63" s="287"/>
      <c r="E63" s="287"/>
      <c r="F63" s="287"/>
      <c r="G63" s="47"/>
      <c r="H63" s="213"/>
      <c r="I63" s="213"/>
      <c r="J63" s="213"/>
      <c r="K63" s="213"/>
      <c r="L63" s="213"/>
      <c r="M63" s="213"/>
      <c r="N63" s="47"/>
      <c r="O63" s="47"/>
      <c r="P63" s="47"/>
      <c r="Q63" s="47"/>
      <c r="R63" s="47"/>
      <c r="S63" s="47"/>
      <c r="T63" s="47"/>
      <c r="U63" s="47"/>
      <c r="V63" s="47"/>
      <c r="W63" s="37"/>
      <c r="X63" s="8"/>
      <c r="Y63" s="8"/>
      <c r="Z63" s="8"/>
      <c r="AA63" s="8"/>
      <c r="AB63" s="8"/>
      <c r="AC63" s="13"/>
    </row>
    <row r="64" spans="1:32" x14ac:dyDescent="0.2">
      <c r="A64" s="283"/>
      <c r="B64" s="284"/>
      <c r="C64" s="284"/>
      <c r="D64" s="285"/>
      <c r="E64" s="127"/>
      <c r="F64" s="128"/>
      <c r="G64" s="123"/>
      <c r="H64" s="233"/>
      <c r="I64" s="233"/>
      <c r="J64" s="233"/>
      <c r="K64" s="233"/>
      <c r="L64" s="233"/>
      <c r="M64" s="233"/>
      <c r="N64" s="123"/>
      <c r="O64" s="123"/>
      <c r="P64" s="123"/>
      <c r="Q64" s="123"/>
      <c r="R64" s="129">
        <f>G64+N64-P64</f>
        <v>0</v>
      </c>
      <c r="S64" s="123"/>
      <c r="T64" s="123"/>
      <c r="U64" s="122"/>
      <c r="V64" s="122"/>
      <c r="W64" s="130"/>
      <c r="X64" s="125" t="str">
        <f>IF(A64="","00000000000000000",A64)&amp;IF(E64="","000000",E64)&amp;IF(F64="","000",F64)</f>
        <v>00000000000000000000000000</v>
      </c>
      <c r="Y64" s="126"/>
      <c r="Z64" s="126"/>
      <c r="AA64" s="126"/>
      <c r="AB64" s="126"/>
      <c r="AC64" s="14"/>
      <c r="AD64" s="26"/>
      <c r="AE64" s="27"/>
      <c r="AF64" s="27"/>
    </row>
    <row r="65" spans="1:32" hidden="1" x14ac:dyDescent="0.2">
      <c r="A65" s="275" t="s">
        <v>42</v>
      </c>
      <c r="B65" s="276"/>
      <c r="C65" s="276"/>
      <c r="D65" s="277"/>
      <c r="E65" s="278"/>
      <c r="F65" s="195"/>
      <c r="G65" s="131"/>
      <c r="H65" s="288"/>
      <c r="I65" s="288"/>
      <c r="J65" s="288"/>
      <c r="K65" s="288"/>
      <c r="L65" s="288"/>
      <c r="M65" s="288"/>
      <c r="N65" s="131"/>
      <c r="O65" s="131"/>
      <c r="P65" s="131"/>
      <c r="Q65" s="131"/>
      <c r="R65" s="131"/>
      <c r="S65" s="131"/>
      <c r="T65" s="131"/>
      <c r="U65" s="131"/>
      <c r="V65" s="131"/>
      <c r="W65" s="132"/>
      <c r="X65" s="126"/>
      <c r="Y65" s="126"/>
      <c r="Z65" s="126"/>
      <c r="AA65" s="126"/>
      <c r="AB65" s="126"/>
      <c r="AC65" s="14"/>
      <c r="AD65" s="26"/>
      <c r="AE65" s="27"/>
      <c r="AF65" s="27"/>
    </row>
    <row r="66" spans="1:32" hidden="1" x14ac:dyDescent="0.2">
      <c r="A66" s="207"/>
      <c r="B66" s="208"/>
      <c r="C66" s="208"/>
      <c r="D66" s="209"/>
      <c r="E66" s="76"/>
      <c r="F66" s="71"/>
      <c r="G66" s="57"/>
      <c r="H66" s="210"/>
      <c r="I66" s="211"/>
      <c r="J66" s="212"/>
      <c r="K66" s="210"/>
      <c r="L66" s="211"/>
      <c r="M66" s="212"/>
      <c r="N66" s="57"/>
      <c r="O66" s="57"/>
      <c r="P66" s="57"/>
      <c r="Q66" s="57"/>
      <c r="R66" s="57"/>
      <c r="S66" s="57"/>
      <c r="T66" s="57"/>
      <c r="U66" s="57"/>
      <c r="V66" s="57"/>
      <c r="W66" s="58"/>
      <c r="X66" s="23"/>
      <c r="Y66" s="23"/>
      <c r="Z66" s="23"/>
      <c r="AA66" s="23"/>
      <c r="AB66" s="23"/>
      <c r="AC66" s="14"/>
      <c r="AD66" s="26"/>
      <c r="AE66" s="27"/>
      <c r="AF66" s="27"/>
    </row>
    <row r="67" spans="1:32" ht="22.5" customHeight="1" x14ac:dyDescent="0.2">
      <c r="A67" s="252" t="s">
        <v>66</v>
      </c>
      <c r="B67" s="253"/>
      <c r="C67" s="253"/>
      <c r="D67" s="253"/>
      <c r="E67" s="253"/>
      <c r="F67" s="253"/>
      <c r="G67" s="47"/>
      <c r="H67" s="213"/>
      <c r="I67" s="213"/>
      <c r="J67" s="213"/>
      <c r="K67" s="213"/>
      <c r="L67" s="213"/>
      <c r="M67" s="213"/>
      <c r="N67" s="47"/>
      <c r="O67" s="47"/>
      <c r="P67" s="47"/>
      <c r="Q67" s="47"/>
      <c r="R67" s="47"/>
      <c r="S67" s="47"/>
      <c r="T67" s="47"/>
      <c r="U67" s="47"/>
      <c r="V67" s="47"/>
      <c r="W67" s="37"/>
      <c r="X67" s="8"/>
      <c r="Y67" s="8"/>
      <c r="Z67" s="8"/>
      <c r="AA67" s="8"/>
      <c r="AB67" s="8"/>
      <c r="AC67" s="13"/>
    </row>
    <row r="68" spans="1:32" x14ac:dyDescent="0.2">
      <c r="A68" s="247" t="s">
        <v>65</v>
      </c>
      <c r="B68" s="248"/>
      <c r="C68" s="248"/>
      <c r="D68" s="248"/>
      <c r="E68" s="297"/>
      <c r="F68" s="298"/>
      <c r="G68" s="122"/>
      <c r="H68" s="249"/>
      <c r="I68" s="250"/>
      <c r="J68" s="251"/>
      <c r="K68" s="249"/>
      <c r="L68" s="250"/>
      <c r="M68" s="251"/>
      <c r="N68" s="122"/>
      <c r="O68" s="122"/>
      <c r="P68" s="122"/>
      <c r="Q68" s="122"/>
      <c r="R68" s="122"/>
      <c r="S68" s="122"/>
      <c r="T68" s="122"/>
      <c r="U68" s="123"/>
      <c r="V68" s="123"/>
      <c r="W68" s="124"/>
      <c r="X68" s="125" t="str">
        <f>IF(A68="","00000000000000000",A68)&amp;IF(E68="","000000000",E68)</f>
        <v>00000000000000000000000000</v>
      </c>
      <c r="Y68" s="126"/>
      <c r="Z68" s="126"/>
      <c r="AA68" s="126"/>
      <c r="AB68" s="126"/>
      <c r="AC68" s="14"/>
      <c r="AD68" s="26"/>
      <c r="AE68" s="27"/>
      <c r="AF68" s="27"/>
    </row>
    <row r="69" spans="1:32" ht="6" hidden="1" customHeight="1" thickBot="1" x14ac:dyDescent="0.25">
      <c r="A69" s="294"/>
      <c r="B69" s="295"/>
      <c r="C69" s="295"/>
      <c r="D69" s="296"/>
      <c r="E69" s="23"/>
      <c r="F69" s="78"/>
      <c r="G69" s="79"/>
      <c r="H69" s="279"/>
      <c r="I69" s="279"/>
      <c r="J69" s="279"/>
      <c r="K69" s="279"/>
      <c r="L69" s="279"/>
      <c r="M69" s="279"/>
      <c r="N69" s="79"/>
      <c r="O69" s="79"/>
      <c r="P69" s="79"/>
      <c r="Q69" s="79"/>
      <c r="R69" s="79"/>
      <c r="S69" s="79"/>
      <c r="T69" s="79"/>
      <c r="U69" s="79"/>
      <c r="V69" s="79"/>
      <c r="W69" s="80"/>
      <c r="X69" s="2"/>
      <c r="Y69" s="2"/>
      <c r="Z69" s="2"/>
      <c r="AA69" s="2"/>
      <c r="AB69" s="2"/>
      <c r="AC69" s="2"/>
      <c r="AD69" s="26"/>
      <c r="AE69" s="27"/>
      <c r="AF69" s="27"/>
    </row>
    <row r="70" spans="1:32" ht="26.25" customHeight="1" x14ac:dyDescent="0.2">
      <c r="A70" s="292" t="s">
        <v>68</v>
      </c>
      <c r="B70" s="292"/>
      <c r="C70" s="292"/>
      <c r="D70" s="292"/>
      <c r="E70" s="292"/>
      <c r="F70" s="292"/>
      <c r="G70" s="83">
        <v>0</v>
      </c>
      <c r="H70" s="293">
        <v>0</v>
      </c>
      <c r="I70" s="293"/>
      <c r="J70" s="293"/>
      <c r="K70" s="293">
        <v>0</v>
      </c>
      <c r="L70" s="293"/>
      <c r="M70" s="293"/>
      <c r="N70" s="83">
        <v>20289072.25</v>
      </c>
      <c r="O70" s="83">
        <v>15038388.5</v>
      </c>
      <c r="P70" s="83">
        <v>20289064.969999999</v>
      </c>
      <c r="Q70" s="83">
        <v>1518772.79</v>
      </c>
      <c r="R70" s="83">
        <v>7.28</v>
      </c>
      <c r="S70" s="83">
        <v>0</v>
      </c>
      <c r="T70" s="83">
        <v>0</v>
      </c>
      <c r="U70" s="83">
        <v>0</v>
      </c>
      <c r="V70" s="83">
        <v>0</v>
      </c>
      <c r="W70" s="84">
        <v>0</v>
      </c>
      <c r="X70" s="21"/>
      <c r="Y70" s="21"/>
      <c r="Z70" s="21"/>
      <c r="AA70" s="21"/>
      <c r="AB70" s="21"/>
      <c r="AC70" s="2"/>
      <c r="AD70" s="27"/>
      <c r="AE70" s="27"/>
      <c r="AF70" s="27"/>
    </row>
    <row r="71" spans="1:32" x14ac:dyDescent="0.2">
      <c r="A71" s="189" t="s">
        <v>87</v>
      </c>
      <c r="B71" s="190"/>
      <c r="C71" s="190"/>
      <c r="D71" s="191"/>
      <c r="E71" s="244" t="s">
        <v>86</v>
      </c>
      <c r="F71" s="245"/>
      <c r="G71" s="85"/>
      <c r="H71" s="304" t="s">
        <v>70</v>
      </c>
      <c r="I71" s="304"/>
      <c r="J71" s="304"/>
      <c r="K71" s="304" t="s">
        <v>70</v>
      </c>
      <c r="L71" s="304"/>
      <c r="M71" s="304"/>
      <c r="N71" s="85">
        <v>18737400</v>
      </c>
      <c r="O71" s="86" t="s">
        <v>70</v>
      </c>
      <c r="P71" s="85">
        <v>18737400</v>
      </c>
      <c r="Q71" s="86" t="s">
        <v>70</v>
      </c>
      <c r="R71" s="87">
        <f>G71+N71-P71</f>
        <v>0</v>
      </c>
      <c r="S71" s="86" t="s">
        <v>70</v>
      </c>
      <c r="T71" s="86" t="s">
        <v>70</v>
      </c>
      <c r="U71" s="99">
        <v>0</v>
      </c>
      <c r="V71" s="86" t="s">
        <v>70</v>
      </c>
      <c r="W71" s="88" t="s">
        <v>70</v>
      </c>
      <c r="X71" s="8" t="str">
        <f>IF(A71="","00000000000000000",A71)&amp;IF(E71="","000000000",E71)</f>
        <v>07020000000000130440141131</v>
      </c>
      <c r="Y71" s="23"/>
      <c r="Z71" s="23"/>
      <c r="AA71" s="23">
        <v>0</v>
      </c>
      <c r="AB71" s="23"/>
      <c r="AC71" s="16"/>
      <c r="AD71" s="27"/>
      <c r="AE71" s="27"/>
      <c r="AF71" s="27"/>
    </row>
    <row r="72" spans="1:32" x14ac:dyDescent="0.2">
      <c r="A72" s="189" t="s">
        <v>87</v>
      </c>
      <c r="B72" s="190"/>
      <c r="C72" s="190"/>
      <c r="D72" s="191"/>
      <c r="E72" s="244" t="s">
        <v>88</v>
      </c>
      <c r="F72" s="245"/>
      <c r="G72" s="85">
        <v>46252400</v>
      </c>
      <c r="H72" s="304" t="s">
        <v>70</v>
      </c>
      <c r="I72" s="304"/>
      <c r="J72" s="304"/>
      <c r="K72" s="304" t="s">
        <v>70</v>
      </c>
      <c r="L72" s="304"/>
      <c r="M72" s="304"/>
      <c r="N72" s="85">
        <v>6856900</v>
      </c>
      <c r="O72" s="86" t="s">
        <v>70</v>
      </c>
      <c r="P72" s="85"/>
      <c r="Q72" s="86" t="s">
        <v>70</v>
      </c>
      <c r="R72" s="87">
        <f>G72+N72-P72</f>
        <v>53109300</v>
      </c>
      <c r="S72" s="86" t="s">
        <v>70</v>
      </c>
      <c r="T72" s="86" t="s">
        <v>70</v>
      </c>
      <c r="U72" s="99"/>
      <c r="V72" s="86" t="s">
        <v>70</v>
      </c>
      <c r="W72" s="88" t="s">
        <v>70</v>
      </c>
      <c r="X72" s="8" t="str">
        <f>IF(A72="","00000000000000000",A72)&amp;IF(E72="","000000000",E72)</f>
        <v>07020000000000130440149131</v>
      </c>
      <c r="Y72" s="23"/>
      <c r="Z72" s="23"/>
      <c r="AA72" s="23"/>
      <c r="AB72" s="23"/>
      <c r="AC72" s="16"/>
      <c r="AD72" s="27"/>
      <c r="AE72" s="27"/>
      <c r="AF72" s="27"/>
    </row>
    <row r="73" spans="1:32" ht="13.5" hidden="1" thickBot="1" x14ac:dyDescent="0.25">
      <c r="A73" s="327"/>
      <c r="B73" s="328"/>
      <c r="C73" s="328"/>
      <c r="D73" s="328"/>
      <c r="E73" s="81"/>
      <c r="F73" s="82"/>
      <c r="G73" s="65"/>
      <c r="H73" s="329"/>
      <c r="I73" s="330"/>
      <c r="J73" s="331"/>
      <c r="K73" s="329"/>
      <c r="L73" s="330"/>
      <c r="M73" s="331"/>
      <c r="N73" s="65"/>
      <c r="O73" s="64"/>
      <c r="P73" s="65"/>
      <c r="Q73" s="64"/>
      <c r="R73" s="66"/>
      <c r="S73" s="64"/>
      <c r="T73" s="64"/>
      <c r="U73" s="65"/>
      <c r="V73" s="64"/>
      <c r="W73" s="67"/>
      <c r="X73" s="8"/>
      <c r="Y73" s="23"/>
      <c r="Z73" s="23"/>
      <c r="AA73" s="23"/>
      <c r="AB73" s="23"/>
      <c r="AC73" s="16"/>
      <c r="AD73" s="27"/>
      <c r="AE73" s="27"/>
      <c r="AF73" s="27"/>
    </row>
    <row r="74" spans="1:32" ht="24" customHeight="1" x14ac:dyDescent="0.2">
      <c r="A74" s="324" t="s">
        <v>71</v>
      </c>
      <c r="B74" s="325"/>
      <c r="C74" s="325"/>
      <c r="D74" s="326"/>
      <c r="E74" s="299">
        <v>440140000</v>
      </c>
      <c r="F74" s="300"/>
      <c r="G74" s="89">
        <v>46252400</v>
      </c>
      <c r="H74" s="303" t="s">
        <v>70</v>
      </c>
      <c r="I74" s="303"/>
      <c r="J74" s="303"/>
      <c r="K74" s="303" t="s">
        <v>70</v>
      </c>
      <c r="L74" s="303"/>
      <c r="M74" s="303"/>
      <c r="N74" s="90">
        <v>25594300</v>
      </c>
      <c r="O74" s="91" t="s">
        <v>70</v>
      </c>
      <c r="P74" s="90">
        <v>18737400</v>
      </c>
      <c r="Q74" s="91" t="s">
        <v>70</v>
      </c>
      <c r="R74" s="90">
        <v>53109300</v>
      </c>
      <c r="S74" s="91" t="s">
        <v>70</v>
      </c>
      <c r="T74" s="91" t="s">
        <v>70</v>
      </c>
      <c r="U74" s="92">
        <v>46252400</v>
      </c>
      <c r="V74" s="91" t="s">
        <v>70</v>
      </c>
      <c r="W74" s="93" t="s">
        <v>70</v>
      </c>
      <c r="X74" s="21"/>
      <c r="Y74" s="21"/>
      <c r="Z74" s="21"/>
      <c r="AA74" s="21"/>
      <c r="AB74" s="21"/>
      <c r="AC74" s="16"/>
      <c r="AD74" s="27"/>
      <c r="AE74" s="27"/>
      <c r="AF74" s="27"/>
    </row>
    <row r="75" spans="1:32" x14ac:dyDescent="0.2">
      <c r="A75" s="189" t="s">
        <v>83</v>
      </c>
      <c r="B75" s="190"/>
      <c r="C75" s="190"/>
      <c r="D75" s="191"/>
      <c r="E75" s="244" t="s">
        <v>82</v>
      </c>
      <c r="F75" s="245"/>
      <c r="G75" s="28">
        <v>841622.67</v>
      </c>
      <c r="H75" s="246" t="s">
        <v>70</v>
      </c>
      <c r="I75" s="246"/>
      <c r="J75" s="246"/>
      <c r="K75" s="246" t="s">
        <v>70</v>
      </c>
      <c r="L75" s="246"/>
      <c r="M75" s="246"/>
      <c r="N75" s="28">
        <v>877342</v>
      </c>
      <c r="O75" s="70" t="s">
        <v>70</v>
      </c>
      <c r="P75" s="28">
        <v>841622.67</v>
      </c>
      <c r="Q75" s="70" t="s">
        <v>70</v>
      </c>
      <c r="R75" s="63">
        <f>G75+N75-P75</f>
        <v>877342</v>
      </c>
      <c r="S75" s="70" t="s">
        <v>70</v>
      </c>
      <c r="T75" s="70" t="s">
        <v>70</v>
      </c>
      <c r="U75" s="59">
        <v>0</v>
      </c>
      <c r="V75" s="70" t="s">
        <v>70</v>
      </c>
      <c r="W75" s="62" t="s">
        <v>70</v>
      </c>
      <c r="X75" s="8" t="str">
        <f>IF(A75="","00000000000000000",A75)&amp;IF(E75="","000000000",E75)</f>
        <v>07020000000000111440160211</v>
      </c>
      <c r="Y75" s="23"/>
      <c r="Z75" s="23"/>
      <c r="AA75" s="23">
        <v>0</v>
      </c>
      <c r="AB75" s="23"/>
      <c r="AC75" s="16"/>
      <c r="AD75" s="27"/>
      <c r="AE75" s="27"/>
      <c r="AF75" s="27"/>
    </row>
    <row r="76" spans="1:32" x14ac:dyDescent="0.2">
      <c r="A76" s="189" t="s">
        <v>85</v>
      </c>
      <c r="B76" s="190"/>
      <c r="C76" s="190"/>
      <c r="D76" s="191"/>
      <c r="E76" s="244" t="s">
        <v>84</v>
      </c>
      <c r="F76" s="245"/>
      <c r="G76" s="28">
        <v>254170.05</v>
      </c>
      <c r="H76" s="246" t="s">
        <v>70</v>
      </c>
      <c r="I76" s="246"/>
      <c r="J76" s="246"/>
      <c r="K76" s="246" t="s">
        <v>70</v>
      </c>
      <c r="L76" s="246"/>
      <c r="M76" s="246"/>
      <c r="N76" s="28">
        <v>264957.28000000003</v>
      </c>
      <c r="O76" s="70" t="s">
        <v>70</v>
      </c>
      <c r="P76" s="28">
        <v>254170.05</v>
      </c>
      <c r="Q76" s="70" t="s">
        <v>70</v>
      </c>
      <c r="R76" s="63">
        <f>G76+N76-P76</f>
        <v>264957.28000000003</v>
      </c>
      <c r="S76" s="70" t="s">
        <v>70</v>
      </c>
      <c r="T76" s="70" t="s">
        <v>70</v>
      </c>
      <c r="U76" s="59">
        <v>0</v>
      </c>
      <c r="V76" s="70" t="s">
        <v>70</v>
      </c>
      <c r="W76" s="62" t="s">
        <v>70</v>
      </c>
      <c r="X76" s="8" t="str">
        <f>IF(A76="","00000000000000000",A76)&amp;IF(E76="","000000000",E76)</f>
        <v>07020000000000119440160213</v>
      </c>
      <c r="Y76" s="23"/>
      <c r="Z76" s="23"/>
      <c r="AA76" s="23">
        <v>0</v>
      </c>
      <c r="AB76" s="23"/>
      <c r="AC76" s="16"/>
      <c r="AD76" s="27"/>
      <c r="AE76" s="27"/>
      <c r="AF76" s="27"/>
    </row>
    <row r="77" spans="1:32" ht="13.5" hidden="1" thickBot="1" x14ac:dyDescent="0.25">
      <c r="A77" s="322"/>
      <c r="B77" s="323"/>
      <c r="C77" s="323"/>
      <c r="D77" s="323"/>
      <c r="E77" s="75"/>
      <c r="F77" s="72"/>
      <c r="G77" s="73"/>
      <c r="H77" s="230"/>
      <c r="I77" s="231"/>
      <c r="J77" s="232"/>
      <c r="K77" s="230"/>
      <c r="L77" s="231"/>
      <c r="M77" s="232"/>
      <c r="N77" s="65"/>
      <c r="O77" s="64"/>
      <c r="P77" s="65"/>
      <c r="Q77" s="64"/>
      <c r="R77" s="66"/>
      <c r="S77" s="64"/>
      <c r="T77" s="64"/>
      <c r="U77" s="65"/>
      <c r="V77" s="64"/>
      <c r="W77" s="67"/>
      <c r="X77" s="8"/>
      <c r="Y77" s="23"/>
      <c r="Z77" s="23"/>
      <c r="AA77" s="23"/>
      <c r="AB77" s="23"/>
      <c r="AC77" s="16"/>
      <c r="AD77" s="27"/>
      <c r="AE77" s="27"/>
      <c r="AF77" s="27"/>
    </row>
    <row r="78" spans="1:32" ht="25.5" customHeight="1" thickBot="1" x14ac:dyDescent="0.25">
      <c r="A78" s="320" t="s">
        <v>69</v>
      </c>
      <c r="B78" s="321"/>
      <c r="C78" s="321"/>
      <c r="D78" s="321"/>
      <c r="E78" s="301">
        <v>440160000</v>
      </c>
      <c r="F78" s="302"/>
      <c r="G78" s="94">
        <v>1095792.72</v>
      </c>
      <c r="H78" s="319" t="s">
        <v>70</v>
      </c>
      <c r="I78" s="319"/>
      <c r="J78" s="319"/>
      <c r="K78" s="319" t="s">
        <v>70</v>
      </c>
      <c r="L78" s="319"/>
      <c r="M78" s="319"/>
      <c r="N78" s="95">
        <v>1142299.28</v>
      </c>
      <c r="O78" s="96" t="s">
        <v>70</v>
      </c>
      <c r="P78" s="95">
        <v>1095792.72</v>
      </c>
      <c r="Q78" s="96" t="s">
        <v>70</v>
      </c>
      <c r="R78" s="95">
        <v>1142299.28</v>
      </c>
      <c r="S78" s="96" t="s">
        <v>70</v>
      </c>
      <c r="T78" s="96" t="s">
        <v>70</v>
      </c>
      <c r="U78" s="97">
        <v>1095792.72</v>
      </c>
      <c r="V78" s="96" t="s">
        <v>70</v>
      </c>
      <c r="W78" s="98" t="s">
        <v>70</v>
      </c>
      <c r="X78" s="21"/>
      <c r="Y78" s="21"/>
      <c r="Z78" s="21"/>
      <c r="AA78" s="21"/>
      <c r="AB78" s="21"/>
      <c r="AC78" s="16"/>
      <c r="AD78" s="27"/>
      <c r="AE78" s="27"/>
      <c r="AF78" s="27"/>
    </row>
    <row r="79" spans="1:32" ht="14.25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27"/>
      <c r="AE79" s="27"/>
      <c r="AF79" s="27"/>
    </row>
    <row r="80" spans="1:32" ht="12.75" customHeight="1" x14ac:dyDescent="0.2">
      <c r="A80" s="239" t="s">
        <v>36</v>
      </c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35"/>
      <c r="Y80" s="35"/>
      <c r="Z80" s="35"/>
      <c r="AA80" s="35"/>
      <c r="AB80" s="35"/>
      <c r="AC80" s="35"/>
      <c r="AD80" s="27"/>
      <c r="AE80" s="27"/>
      <c r="AF80" s="27"/>
    </row>
    <row r="81" spans="1:32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30" t="s">
        <v>29</v>
      </c>
      <c r="Y81" s="30" t="s">
        <v>30</v>
      </c>
      <c r="Z81" s="30" t="s">
        <v>31</v>
      </c>
      <c r="AA81" s="17"/>
      <c r="AC81" s="17"/>
      <c r="AD81" s="27"/>
      <c r="AE81" s="27"/>
      <c r="AF81" s="27"/>
    </row>
    <row r="82" spans="1:32" ht="22.5" customHeight="1" x14ac:dyDescent="0.2">
      <c r="A82" s="267" t="s">
        <v>12</v>
      </c>
      <c r="B82" s="238"/>
      <c r="C82" s="238"/>
      <c r="D82" s="238"/>
      <c r="E82" s="238"/>
      <c r="F82" s="238"/>
      <c r="G82" s="238" t="s">
        <v>4</v>
      </c>
      <c r="H82" s="238" t="s">
        <v>23</v>
      </c>
      <c r="I82" s="238"/>
      <c r="J82" s="238"/>
      <c r="K82" s="238"/>
      <c r="L82" s="238"/>
      <c r="M82" s="238"/>
      <c r="N82" s="238" t="s">
        <v>5</v>
      </c>
      <c r="O82" s="238"/>
      <c r="P82" s="238"/>
      <c r="Q82" s="238"/>
      <c r="R82" s="238"/>
      <c r="S82" s="238" t="s">
        <v>6</v>
      </c>
      <c r="T82" s="238"/>
      <c r="U82" s="238"/>
      <c r="V82" s="238"/>
      <c r="W82" s="240"/>
      <c r="X82" s="33"/>
      <c r="Y82" s="33"/>
      <c r="Z82" s="33"/>
      <c r="AA82" s="33"/>
      <c r="AB82" s="33"/>
      <c r="AC82" s="33"/>
      <c r="AD82" s="27"/>
      <c r="AE82" s="27"/>
      <c r="AF82" s="27"/>
    </row>
    <row r="83" spans="1:32" ht="37.5" customHeight="1" x14ac:dyDescent="0.2">
      <c r="A83" s="267"/>
      <c r="B83" s="238"/>
      <c r="C83" s="238"/>
      <c r="D83" s="238"/>
      <c r="E83" s="238"/>
      <c r="F83" s="238"/>
      <c r="G83" s="238"/>
      <c r="H83" s="238" t="s">
        <v>24</v>
      </c>
      <c r="I83" s="238"/>
      <c r="J83" s="238"/>
      <c r="K83" s="238" t="s">
        <v>27</v>
      </c>
      <c r="L83" s="238"/>
      <c r="M83" s="238"/>
      <c r="N83" s="19" t="s">
        <v>10</v>
      </c>
      <c r="O83" s="238" t="s">
        <v>7</v>
      </c>
      <c r="P83" s="238"/>
      <c r="Q83" s="238"/>
      <c r="R83" s="238"/>
      <c r="S83" s="19" t="s">
        <v>25</v>
      </c>
      <c r="T83" s="238" t="s">
        <v>38</v>
      </c>
      <c r="U83" s="238"/>
      <c r="V83" s="238"/>
      <c r="W83" s="240"/>
      <c r="X83" s="22"/>
      <c r="Y83" s="22"/>
      <c r="Z83" s="22"/>
      <c r="AA83" s="22"/>
      <c r="AB83" s="22"/>
      <c r="AD83" s="27"/>
      <c r="AE83" s="27"/>
      <c r="AF83" s="27"/>
    </row>
    <row r="84" spans="1:32" ht="13.5" thickBot="1" x14ac:dyDescent="0.25">
      <c r="A84" s="266">
        <v>1</v>
      </c>
      <c r="B84" s="243"/>
      <c r="C84" s="243"/>
      <c r="D84" s="243"/>
      <c r="E84" s="243"/>
      <c r="F84" s="243"/>
      <c r="G84" s="11">
        <v>2</v>
      </c>
      <c r="H84" s="243">
        <v>3</v>
      </c>
      <c r="I84" s="243"/>
      <c r="J84" s="243"/>
      <c r="K84" s="243">
        <v>4</v>
      </c>
      <c r="L84" s="243"/>
      <c r="M84" s="243"/>
      <c r="N84" s="11">
        <v>5</v>
      </c>
      <c r="O84" s="243">
        <v>6</v>
      </c>
      <c r="P84" s="243"/>
      <c r="Q84" s="243"/>
      <c r="R84" s="243"/>
      <c r="S84" s="11">
        <v>7</v>
      </c>
      <c r="T84" s="241">
        <v>8</v>
      </c>
      <c r="U84" s="241"/>
      <c r="V84" s="241"/>
      <c r="W84" s="242"/>
      <c r="X84" s="13"/>
      <c r="Y84" s="13"/>
      <c r="Z84" s="13"/>
      <c r="AA84" s="13"/>
      <c r="AB84" s="13"/>
      <c r="AD84" s="27"/>
      <c r="AE84" s="27"/>
      <c r="AF84" s="27"/>
    </row>
    <row r="85" spans="1:32" x14ac:dyDescent="0.2">
      <c r="A85" s="234" t="s">
        <v>40</v>
      </c>
      <c r="B85" s="235"/>
      <c r="C85" s="235"/>
      <c r="D85" s="235"/>
      <c r="E85" s="235"/>
      <c r="F85" s="236"/>
      <c r="G85" s="48"/>
      <c r="H85" s="237"/>
      <c r="I85" s="237"/>
      <c r="J85" s="237"/>
      <c r="K85" s="237"/>
      <c r="L85" s="237"/>
      <c r="M85" s="237"/>
      <c r="N85" s="48"/>
      <c r="O85" s="305"/>
      <c r="P85" s="306"/>
      <c r="Q85" s="306"/>
      <c r="R85" s="308"/>
      <c r="S85" s="48"/>
      <c r="T85" s="305"/>
      <c r="U85" s="306"/>
      <c r="V85" s="306"/>
      <c r="W85" s="307"/>
      <c r="X85" s="13"/>
      <c r="Y85" s="13"/>
      <c r="Z85" s="13"/>
      <c r="AA85" s="13"/>
      <c r="AB85" s="13"/>
      <c r="AC85" s="13"/>
    </row>
    <row r="86" spans="1:32" x14ac:dyDescent="0.2">
      <c r="A86" s="224"/>
      <c r="B86" s="225"/>
      <c r="C86" s="225"/>
      <c r="D86" s="226"/>
      <c r="E86" s="107"/>
      <c r="F86" s="108"/>
      <c r="G86" s="109"/>
      <c r="H86" s="110"/>
      <c r="I86" s="111" t="s">
        <v>28</v>
      </c>
      <c r="J86" s="112"/>
      <c r="K86" s="110"/>
      <c r="L86" s="111" t="s">
        <v>28</v>
      </c>
      <c r="M86" s="112"/>
      <c r="N86" s="113"/>
      <c r="O86" s="203"/>
      <c r="P86" s="203"/>
      <c r="Q86" s="203"/>
      <c r="R86" s="203"/>
      <c r="S86" s="113"/>
      <c r="T86" s="203"/>
      <c r="U86" s="203"/>
      <c r="V86" s="203"/>
      <c r="W86" s="205"/>
      <c r="X86" s="114" t="str">
        <f>IF(A86="","00000000000000000",A86)&amp;IF(E86="","000000",E86)&amp;IF(F86="","000",F86)</f>
        <v>00000000000000000000000000</v>
      </c>
      <c r="Y86" s="115"/>
      <c r="Z86" s="115"/>
      <c r="AA86" s="115"/>
      <c r="AD86" s="26"/>
      <c r="AE86" s="26"/>
      <c r="AF86" s="27"/>
    </row>
    <row r="87" spans="1:32" hidden="1" x14ac:dyDescent="0.2">
      <c r="A87" s="214" t="s">
        <v>42</v>
      </c>
      <c r="B87" s="215"/>
      <c r="C87" s="215"/>
      <c r="D87" s="216"/>
      <c r="E87" s="219"/>
      <c r="F87" s="220"/>
      <c r="G87" s="120"/>
      <c r="H87" s="193"/>
      <c r="I87" s="194"/>
      <c r="J87" s="195"/>
      <c r="K87" s="193"/>
      <c r="L87" s="194"/>
      <c r="M87" s="195"/>
      <c r="N87" s="121"/>
      <c r="O87" s="193"/>
      <c r="P87" s="194"/>
      <c r="Q87" s="194"/>
      <c r="R87" s="195"/>
      <c r="S87" s="121"/>
      <c r="T87" s="193"/>
      <c r="U87" s="194"/>
      <c r="V87" s="194"/>
      <c r="W87" s="199"/>
      <c r="X87" s="118"/>
      <c r="Y87" s="119"/>
      <c r="Z87" s="119"/>
      <c r="AA87" s="119"/>
      <c r="AD87" s="26"/>
      <c r="AE87" s="26"/>
      <c r="AF87" s="27"/>
    </row>
    <row r="88" spans="1:32" hidden="1" x14ac:dyDescent="0.2">
      <c r="A88" s="221"/>
      <c r="B88" s="222"/>
      <c r="C88" s="222"/>
      <c r="D88" s="223"/>
      <c r="E88" s="77"/>
      <c r="F88" s="52"/>
      <c r="G88" s="53"/>
      <c r="H88" s="54"/>
      <c r="I88" s="38"/>
      <c r="J88" s="55"/>
      <c r="K88" s="54"/>
      <c r="L88" s="38"/>
      <c r="M88" s="55"/>
      <c r="N88" s="56"/>
      <c r="O88" s="201"/>
      <c r="P88" s="201"/>
      <c r="Q88" s="201"/>
      <c r="R88" s="201"/>
      <c r="S88" s="56"/>
      <c r="T88" s="201"/>
      <c r="U88" s="201"/>
      <c r="V88" s="201"/>
      <c r="W88" s="206"/>
      <c r="X88" s="41"/>
      <c r="Y88" s="34"/>
      <c r="Z88" s="34"/>
      <c r="AA88" s="34"/>
      <c r="AD88" s="26"/>
      <c r="AE88" s="26"/>
      <c r="AF88" s="27"/>
    </row>
    <row r="89" spans="1:32" x14ac:dyDescent="0.2">
      <c r="A89" s="227" t="s">
        <v>39</v>
      </c>
      <c r="B89" s="228"/>
      <c r="C89" s="228"/>
      <c r="D89" s="228"/>
      <c r="E89" s="228"/>
      <c r="F89" s="228"/>
      <c r="G89" s="47"/>
      <c r="H89" s="213"/>
      <c r="I89" s="213"/>
      <c r="J89" s="213"/>
      <c r="K89" s="213"/>
      <c r="L89" s="213"/>
      <c r="M89" s="213"/>
      <c r="N89" s="47"/>
      <c r="O89" s="202"/>
      <c r="P89" s="202"/>
      <c r="Q89" s="202"/>
      <c r="R89" s="202"/>
      <c r="S89" s="47"/>
      <c r="T89" s="202"/>
      <c r="U89" s="202"/>
      <c r="V89" s="202"/>
      <c r="W89" s="204"/>
      <c r="X89" s="8"/>
      <c r="Y89" s="8"/>
      <c r="Z89" s="8"/>
      <c r="AA89" s="8"/>
      <c r="AB89" s="8"/>
      <c r="AC89" s="13"/>
    </row>
    <row r="90" spans="1:32" x14ac:dyDescent="0.2">
      <c r="A90" s="224"/>
      <c r="B90" s="225"/>
      <c r="C90" s="225"/>
      <c r="D90" s="226"/>
      <c r="E90" s="107"/>
      <c r="F90" s="108"/>
      <c r="G90" s="109"/>
      <c r="H90" s="110"/>
      <c r="I90" s="111" t="s">
        <v>28</v>
      </c>
      <c r="J90" s="112"/>
      <c r="K90" s="110"/>
      <c r="L90" s="111" t="s">
        <v>28</v>
      </c>
      <c r="M90" s="112"/>
      <c r="N90" s="113"/>
      <c r="O90" s="203"/>
      <c r="P90" s="203"/>
      <c r="Q90" s="203"/>
      <c r="R90" s="203"/>
      <c r="S90" s="113"/>
      <c r="T90" s="203"/>
      <c r="U90" s="203"/>
      <c r="V90" s="203"/>
      <c r="W90" s="205"/>
      <c r="X90" s="114" t="str">
        <f>IF(A90="","00000000000000000",A90)&amp;IF(E90="","000000",E90)&amp;IF(F90="","000",F90)</f>
        <v>00000000000000000000000000</v>
      </c>
      <c r="Y90" s="115"/>
      <c r="Z90" s="115"/>
      <c r="AA90" s="115"/>
      <c r="AD90" s="26"/>
      <c r="AE90" s="26"/>
      <c r="AF90" s="27"/>
    </row>
    <row r="91" spans="1:32" hidden="1" x14ac:dyDescent="0.2">
      <c r="A91" s="214" t="s">
        <v>42</v>
      </c>
      <c r="B91" s="215"/>
      <c r="C91" s="215"/>
      <c r="D91" s="216"/>
      <c r="E91" s="219"/>
      <c r="F91" s="220"/>
      <c r="G91" s="120"/>
      <c r="H91" s="193"/>
      <c r="I91" s="194"/>
      <c r="J91" s="195"/>
      <c r="K91" s="193"/>
      <c r="L91" s="194"/>
      <c r="M91" s="195"/>
      <c r="N91" s="121"/>
      <c r="O91" s="193"/>
      <c r="P91" s="194"/>
      <c r="Q91" s="194"/>
      <c r="R91" s="195"/>
      <c r="S91" s="121"/>
      <c r="T91" s="193"/>
      <c r="U91" s="194"/>
      <c r="V91" s="194"/>
      <c r="W91" s="199"/>
      <c r="X91" s="118"/>
      <c r="Y91" s="119"/>
      <c r="Z91" s="119"/>
      <c r="AA91" s="119"/>
      <c r="AD91" s="26"/>
      <c r="AE91" s="26"/>
      <c r="AF91" s="27"/>
    </row>
    <row r="92" spans="1:32" hidden="1" x14ac:dyDescent="0.2">
      <c r="A92" s="221"/>
      <c r="B92" s="222"/>
      <c r="C92" s="222"/>
      <c r="D92" s="223"/>
      <c r="E92" s="77"/>
      <c r="F92" s="52"/>
      <c r="G92" s="53"/>
      <c r="H92" s="54"/>
      <c r="I92" s="38"/>
      <c r="J92" s="55"/>
      <c r="K92" s="54"/>
      <c r="L92" s="39"/>
      <c r="M92" s="55"/>
      <c r="N92" s="56"/>
      <c r="O92" s="201"/>
      <c r="P92" s="201"/>
      <c r="Q92" s="201"/>
      <c r="R92" s="201"/>
      <c r="S92" s="56"/>
      <c r="T92" s="201"/>
      <c r="U92" s="201"/>
      <c r="V92" s="201"/>
      <c r="W92" s="206"/>
      <c r="X92" s="41"/>
      <c r="Y92" s="34"/>
      <c r="Z92" s="34"/>
      <c r="AA92" s="34"/>
      <c r="AD92" s="26"/>
      <c r="AE92" s="26"/>
      <c r="AF92" s="27"/>
    </row>
    <row r="93" spans="1:32" x14ac:dyDescent="0.2">
      <c r="A93" s="227" t="s">
        <v>41</v>
      </c>
      <c r="B93" s="228"/>
      <c r="C93" s="228"/>
      <c r="D93" s="228"/>
      <c r="E93" s="228"/>
      <c r="F93" s="228"/>
      <c r="G93" s="47"/>
      <c r="H93" s="213"/>
      <c r="I93" s="213"/>
      <c r="J93" s="213"/>
      <c r="K93" s="213"/>
      <c r="L93" s="213"/>
      <c r="M93" s="213"/>
      <c r="N93" s="47"/>
      <c r="O93" s="202"/>
      <c r="P93" s="202"/>
      <c r="Q93" s="202"/>
      <c r="R93" s="202"/>
      <c r="S93" s="47"/>
      <c r="T93" s="202"/>
      <c r="U93" s="202"/>
      <c r="V93" s="202"/>
      <c r="W93" s="204"/>
      <c r="X93" s="8"/>
      <c r="Y93" s="8"/>
      <c r="Z93" s="8"/>
      <c r="AA93" s="8"/>
      <c r="AB93" s="8"/>
      <c r="AC93" s="13"/>
    </row>
    <row r="94" spans="1:32" x14ac:dyDescent="0.2">
      <c r="A94" s="224"/>
      <c r="B94" s="225"/>
      <c r="C94" s="225"/>
      <c r="D94" s="226"/>
      <c r="E94" s="107"/>
      <c r="F94" s="108"/>
      <c r="G94" s="109"/>
      <c r="H94" s="110"/>
      <c r="I94" s="111" t="s">
        <v>28</v>
      </c>
      <c r="J94" s="112"/>
      <c r="K94" s="110"/>
      <c r="L94" s="111" t="s">
        <v>28</v>
      </c>
      <c r="M94" s="112"/>
      <c r="N94" s="113"/>
      <c r="O94" s="203"/>
      <c r="P94" s="203"/>
      <c r="Q94" s="203"/>
      <c r="R94" s="203"/>
      <c r="S94" s="113"/>
      <c r="T94" s="203"/>
      <c r="U94" s="203"/>
      <c r="V94" s="203"/>
      <c r="W94" s="205"/>
      <c r="X94" s="114" t="str">
        <f>IF(A94="","00000000000000000",A94)&amp;IF(E94="","000000",E94)&amp;IF(F94="","000",F94)</f>
        <v>00000000000000000000000000</v>
      </c>
      <c r="Y94" s="115"/>
      <c r="Z94" s="115"/>
      <c r="AA94" s="115"/>
      <c r="AD94" s="26"/>
      <c r="AE94" s="26"/>
      <c r="AF94" s="27"/>
    </row>
    <row r="95" spans="1:32" ht="13.5" hidden="1" thickBot="1" x14ac:dyDescent="0.25">
      <c r="A95" s="316" t="s">
        <v>42</v>
      </c>
      <c r="B95" s="317"/>
      <c r="C95" s="317"/>
      <c r="D95" s="318"/>
      <c r="E95" s="217"/>
      <c r="F95" s="218"/>
      <c r="G95" s="116"/>
      <c r="H95" s="196"/>
      <c r="I95" s="197"/>
      <c r="J95" s="198"/>
      <c r="K95" s="196"/>
      <c r="L95" s="197"/>
      <c r="M95" s="198"/>
      <c r="N95" s="117"/>
      <c r="O95" s="196"/>
      <c r="P95" s="197"/>
      <c r="Q95" s="197"/>
      <c r="R95" s="198"/>
      <c r="S95" s="117"/>
      <c r="T95" s="197"/>
      <c r="U95" s="197"/>
      <c r="V95" s="197"/>
      <c r="W95" s="200"/>
      <c r="X95" s="118"/>
      <c r="Y95" s="119"/>
      <c r="Z95" s="119"/>
      <c r="AA95" s="119"/>
      <c r="AD95" s="26"/>
      <c r="AE95" s="26"/>
      <c r="AF95" s="27"/>
    </row>
    <row r="96" spans="1:32" hidden="1" x14ac:dyDescent="0.2">
      <c r="A96" s="309"/>
      <c r="B96" s="310"/>
      <c r="C96" s="310"/>
      <c r="D96" s="311"/>
      <c r="E96" s="101"/>
      <c r="F96" s="100"/>
      <c r="G96" s="102"/>
      <c r="H96" s="103"/>
      <c r="I96" s="40"/>
      <c r="J96" s="104"/>
      <c r="K96" s="103"/>
      <c r="L96" s="40"/>
      <c r="M96" s="104"/>
      <c r="N96" s="105"/>
      <c r="O96" s="312"/>
      <c r="P96" s="312"/>
      <c r="Q96" s="312"/>
      <c r="R96" s="312"/>
      <c r="S96" s="105"/>
      <c r="T96" s="313"/>
      <c r="U96" s="314"/>
      <c r="V96" s="314"/>
      <c r="W96" s="315"/>
      <c r="X96" s="34"/>
      <c r="Y96" s="34"/>
      <c r="Z96" s="34"/>
      <c r="AA96" s="34"/>
      <c r="AD96" s="26"/>
      <c r="AE96" s="26"/>
      <c r="AF96" s="27"/>
    </row>
    <row r="97" spans="1:5" x14ac:dyDescent="0.2">
      <c r="A97" s="274"/>
      <c r="B97" s="274"/>
      <c r="C97" s="274"/>
      <c r="D97" s="274"/>
      <c r="E97" s="74"/>
    </row>
  </sheetData>
  <mergeCells count="306">
    <mergeCell ref="H73:J73"/>
    <mergeCell ref="K73:M73"/>
    <mergeCell ref="K71:M71"/>
    <mergeCell ref="A72:D72"/>
    <mergeCell ref="E72:F72"/>
    <mergeCell ref="H72:J72"/>
    <mergeCell ref="K72:M72"/>
    <mergeCell ref="A71:D71"/>
    <mergeCell ref="T86:W86"/>
    <mergeCell ref="T88:W88"/>
    <mergeCell ref="O86:R86"/>
    <mergeCell ref="T85:W85"/>
    <mergeCell ref="O85:R85"/>
    <mergeCell ref="K67:M67"/>
    <mergeCell ref="A96:D96"/>
    <mergeCell ref="O96:R96"/>
    <mergeCell ref="T96:W96"/>
    <mergeCell ref="A93:F93"/>
    <mergeCell ref="H93:J93"/>
    <mergeCell ref="K93:M93"/>
    <mergeCell ref="O93:R93"/>
    <mergeCell ref="T93:W93"/>
    <mergeCell ref="T94:W94"/>
    <mergeCell ref="A94:D94"/>
    <mergeCell ref="O94:R94"/>
    <mergeCell ref="A95:D95"/>
    <mergeCell ref="K95:M95"/>
    <mergeCell ref="H78:J78"/>
    <mergeCell ref="K78:M78"/>
    <mergeCell ref="A78:D78"/>
    <mergeCell ref="A77:D77"/>
    <mergeCell ref="K77:M77"/>
    <mergeCell ref="A20:D20"/>
    <mergeCell ref="H20:J20"/>
    <mergeCell ref="K20:M20"/>
    <mergeCell ref="H62:J62"/>
    <mergeCell ref="A34:D34"/>
    <mergeCell ref="H34:J34"/>
    <mergeCell ref="K34:M34"/>
    <mergeCell ref="A31:D31"/>
    <mergeCell ref="O83:R83"/>
    <mergeCell ref="K65:M65"/>
    <mergeCell ref="H70:J70"/>
    <mergeCell ref="H83:J83"/>
    <mergeCell ref="E68:F68"/>
    <mergeCell ref="E65:F65"/>
    <mergeCell ref="E74:F74"/>
    <mergeCell ref="E78:F78"/>
    <mergeCell ref="K83:M83"/>
    <mergeCell ref="H74:J74"/>
    <mergeCell ref="K74:M74"/>
    <mergeCell ref="K76:M76"/>
    <mergeCell ref="E71:F71"/>
    <mergeCell ref="H71:J71"/>
    <mergeCell ref="A74:D74"/>
    <mergeCell ref="A73:D73"/>
    <mergeCell ref="A97:D97"/>
    <mergeCell ref="A19:D19"/>
    <mergeCell ref="E19:F19"/>
    <mergeCell ref="H82:M82"/>
    <mergeCell ref="K69:M69"/>
    <mergeCell ref="V14:W14"/>
    <mergeCell ref="A18:D18"/>
    <mergeCell ref="A84:F84"/>
    <mergeCell ref="A82:F83"/>
    <mergeCell ref="H84:J84"/>
    <mergeCell ref="A64:D64"/>
    <mergeCell ref="H64:J64"/>
    <mergeCell ref="A21:F21"/>
    <mergeCell ref="A65:D65"/>
    <mergeCell ref="H65:J65"/>
    <mergeCell ref="K19:M19"/>
    <mergeCell ref="A86:D86"/>
    <mergeCell ref="H21:J21"/>
    <mergeCell ref="K21:M21"/>
    <mergeCell ref="A62:D62"/>
    <mergeCell ref="A63:F63"/>
    <mergeCell ref="H63:J63"/>
    <mergeCell ref="A92:D92"/>
    <mergeCell ref="A70:F70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K15:M15"/>
    <mergeCell ref="D6:S6"/>
    <mergeCell ref="R13:T13"/>
    <mergeCell ref="R14:R15"/>
    <mergeCell ref="H8:W8"/>
    <mergeCell ref="N14:O14"/>
    <mergeCell ref="P14:Q14"/>
    <mergeCell ref="H14:M14"/>
    <mergeCell ref="H15:J15"/>
    <mergeCell ref="G12:W12"/>
    <mergeCell ref="G13:M13"/>
    <mergeCell ref="K16:M16"/>
    <mergeCell ref="G14:G15"/>
    <mergeCell ref="H17:J17"/>
    <mergeCell ref="K17:M17"/>
    <mergeCell ref="U14:U15"/>
    <mergeCell ref="A7:G7"/>
    <mergeCell ref="A17:F17"/>
    <mergeCell ref="S14:T14"/>
    <mergeCell ref="N13:Q13"/>
    <mergeCell ref="A25:D25"/>
    <mergeCell ref="H25:J25"/>
    <mergeCell ref="K25:M25"/>
    <mergeCell ref="E25:F25"/>
    <mergeCell ref="A22:D22"/>
    <mergeCell ref="H22:J22"/>
    <mergeCell ref="K22:M22"/>
    <mergeCell ref="A23:D23"/>
    <mergeCell ref="H23:J23"/>
    <mergeCell ref="K23:M23"/>
    <mergeCell ref="E23:F23"/>
    <mergeCell ref="A24:D24"/>
    <mergeCell ref="H24:J24"/>
    <mergeCell ref="K24:M24"/>
    <mergeCell ref="H18:J18"/>
    <mergeCell ref="K18:M18"/>
    <mergeCell ref="H19:J19"/>
    <mergeCell ref="K62:M62"/>
    <mergeCell ref="H77:J77"/>
    <mergeCell ref="K64:M64"/>
    <mergeCell ref="A85:F85"/>
    <mergeCell ref="H85:J85"/>
    <mergeCell ref="K85:M85"/>
    <mergeCell ref="G82:G83"/>
    <mergeCell ref="A80:W80"/>
    <mergeCell ref="T83:W83"/>
    <mergeCell ref="T84:W84"/>
    <mergeCell ref="O84:R84"/>
    <mergeCell ref="S82:W82"/>
    <mergeCell ref="N82:R82"/>
    <mergeCell ref="A75:D75"/>
    <mergeCell ref="E75:F75"/>
    <mergeCell ref="H75:J75"/>
    <mergeCell ref="K75:M75"/>
    <mergeCell ref="A76:D76"/>
    <mergeCell ref="E76:F76"/>
    <mergeCell ref="H76:J76"/>
    <mergeCell ref="A68:D68"/>
    <mergeCell ref="H68:J68"/>
    <mergeCell ref="K68:M68"/>
    <mergeCell ref="A67:F67"/>
    <mergeCell ref="A66:D66"/>
    <mergeCell ref="H66:J66"/>
    <mergeCell ref="H67:J67"/>
    <mergeCell ref="K66:M66"/>
    <mergeCell ref="K63:M63"/>
    <mergeCell ref="A91:D91"/>
    <mergeCell ref="A87:D87"/>
    <mergeCell ref="E95:F95"/>
    <mergeCell ref="E91:F91"/>
    <mergeCell ref="E87:F87"/>
    <mergeCell ref="A88:D88"/>
    <mergeCell ref="A90:D90"/>
    <mergeCell ref="H95:J95"/>
    <mergeCell ref="H91:J91"/>
    <mergeCell ref="H87:J87"/>
    <mergeCell ref="A89:F89"/>
    <mergeCell ref="H89:J89"/>
    <mergeCell ref="K91:M91"/>
    <mergeCell ref="K87:M87"/>
    <mergeCell ref="K89:M89"/>
    <mergeCell ref="K70:M70"/>
    <mergeCell ref="A69:D69"/>
    <mergeCell ref="H69:J69"/>
    <mergeCell ref="K84:M84"/>
    <mergeCell ref="O87:R87"/>
    <mergeCell ref="O91:R91"/>
    <mergeCell ref="O95:R95"/>
    <mergeCell ref="T87:W87"/>
    <mergeCell ref="T91:W91"/>
    <mergeCell ref="T95:W95"/>
    <mergeCell ref="O88:R88"/>
    <mergeCell ref="O89:R89"/>
    <mergeCell ref="O90:R90"/>
    <mergeCell ref="T89:W89"/>
    <mergeCell ref="T90:W90"/>
    <mergeCell ref="T92:W92"/>
    <mergeCell ref="O92:R92"/>
    <mergeCell ref="A26:D26"/>
    <mergeCell ref="H26:J26"/>
    <mergeCell ref="K26:M26"/>
    <mergeCell ref="A27:D27"/>
    <mergeCell ref="H27:J27"/>
    <mergeCell ref="K27:M27"/>
    <mergeCell ref="A28:D28"/>
    <mergeCell ref="H28:J28"/>
    <mergeCell ref="K28:M28"/>
    <mergeCell ref="A29:D29"/>
    <mergeCell ref="H29:J29"/>
    <mergeCell ref="K29:M29"/>
    <mergeCell ref="E29:F29"/>
    <mergeCell ref="A30:D30"/>
    <mergeCell ref="H30:J30"/>
    <mergeCell ref="K30:M30"/>
    <mergeCell ref="A32:D32"/>
    <mergeCell ref="H32:J32"/>
    <mergeCell ref="K32:M32"/>
    <mergeCell ref="H31:J31"/>
    <mergeCell ref="K31:M31"/>
    <mergeCell ref="H33:J33"/>
    <mergeCell ref="K33:M33"/>
    <mergeCell ref="E33:F33"/>
    <mergeCell ref="A35:D35"/>
    <mergeCell ref="H35:J35"/>
    <mergeCell ref="K35:M35"/>
    <mergeCell ref="A36:D36"/>
    <mergeCell ref="H36:J36"/>
    <mergeCell ref="K36:M36"/>
    <mergeCell ref="A33:D33"/>
    <mergeCell ref="A37:D37"/>
    <mergeCell ref="H37:J37"/>
    <mergeCell ref="K37:M37"/>
    <mergeCell ref="E37:F37"/>
    <mergeCell ref="A38:D38"/>
    <mergeCell ref="H38:J38"/>
    <mergeCell ref="K38:M38"/>
    <mergeCell ref="A39:D39"/>
    <mergeCell ref="H39:J39"/>
    <mergeCell ref="K39:M39"/>
    <mergeCell ref="A40:D40"/>
    <mergeCell ref="H40:J40"/>
    <mergeCell ref="K40:M40"/>
    <mergeCell ref="E40:F40"/>
    <mergeCell ref="A41:D41"/>
    <mergeCell ref="H41:J41"/>
    <mergeCell ref="K41:M41"/>
    <mergeCell ref="A42:D42"/>
    <mergeCell ref="H42:J42"/>
    <mergeCell ref="K42:M42"/>
    <mergeCell ref="A43:D43"/>
    <mergeCell ref="H43:J43"/>
    <mergeCell ref="K43:M43"/>
    <mergeCell ref="E43:F43"/>
    <mergeCell ref="A44:D44"/>
    <mergeCell ref="H44:J44"/>
    <mergeCell ref="K44:M44"/>
    <mergeCell ref="A45:D45"/>
    <mergeCell ref="H45:J45"/>
    <mergeCell ref="K45:M45"/>
    <mergeCell ref="E45:F45"/>
    <mergeCell ref="A46:D46"/>
    <mergeCell ref="H46:J46"/>
    <mergeCell ref="K46:M46"/>
    <mergeCell ref="A47:D47"/>
    <mergeCell ref="H47:J47"/>
    <mergeCell ref="K47:M47"/>
    <mergeCell ref="E47:F47"/>
    <mergeCell ref="A48:D48"/>
    <mergeCell ref="H48:J48"/>
    <mergeCell ref="K48:M48"/>
    <mergeCell ref="A49:D49"/>
    <mergeCell ref="H49:J49"/>
    <mergeCell ref="K49:M49"/>
    <mergeCell ref="E49:F49"/>
    <mergeCell ref="A50:D50"/>
    <mergeCell ref="H50:J50"/>
    <mergeCell ref="K50:M50"/>
    <mergeCell ref="A51:D51"/>
    <mergeCell ref="H51:J51"/>
    <mergeCell ref="K51:M51"/>
    <mergeCell ref="E51:F51"/>
    <mergeCell ref="A52:D52"/>
    <mergeCell ref="H52:J52"/>
    <mergeCell ref="K52:M52"/>
    <mergeCell ref="A53:D53"/>
    <mergeCell ref="H53:J53"/>
    <mergeCell ref="K53:M53"/>
    <mergeCell ref="E53:F53"/>
    <mergeCell ref="A54:D54"/>
    <mergeCell ref="H54:J54"/>
    <mergeCell ref="K54:M54"/>
    <mergeCell ref="A55:D55"/>
    <mergeCell ref="H55:J55"/>
    <mergeCell ref="K55:M55"/>
    <mergeCell ref="E55:F55"/>
    <mergeCell ref="A56:D56"/>
    <mergeCell ref="H56:J56"/>
    <mergeCell ref="K56:M56"/>
    <mergeCell ref="A57:D57"/>
    <mergeCell ref="H57:J57"/>
    <mergeCell ref="K57:M57"/>
    <mergeCell ref="E57:F57"/>
    <mergeCell ref="A61:D61"/>
    <mergeCell ref="H61:J61"/>
    <mergeCell ref="K61:M61"/>
    <mergeCell ref="E61:F61"/>
    <mergeCell ref="A58:D58"/>
    <mergeCell ref="H58:J58"/>
    <mergeCell ref="K58:M58"/>
    <mergeCell ref="A59:D59"/>
    <mergeCell ref="H59:J59"/>
    <mergeCell ref="K59:M59"/>
    <mergeCell ref="E59:F59"/>
    <mergeCell ref="A60:D60"/>
    <mergeCell ref="H60:J60"/>
    <mergeCell ref="K60:M60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view="pageBreakPreview" zoomScaleNormal="100" zoomScaleSheetLayoutView="100"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10.7109375" customWidth="1"/>
    <col min="6" max="6" width="14.7109375" customWidth="1"/>
    <col min="7" max="7" width="4.28515625" customWidth="1"/>
    <col min="8" max="8" width="1.7109375" customWidth="1"/>
    <col min="9" max="9" width="6.7109375" customWidth="1"/>
    <col min="10" max="10" width="4.28515625" customWidth="1"/>
    <col min="11" max="11" width="1.7109375" customWidth="1"/>
    <col min="12" max="12" width="6.7109375" customWidth="1"/>
    <col min="13" max="13" width="14.7109375" customWidth="1"/>
    <col min="14" max="14" width="12.7109375" customWidth="1"/>
    <col min="15" max="15" width="14.7109375" customWidth="1"/>
    <col min="16" max="16" width="12.7109375" customWidth="1"/>
    <col min="17" max="17" width="14.7109375" customWidth="1"/>
    <col min="18" max="19" width="12.7109375" customWidth="1"/>
    <col min="20" max="20" width="14.7109375" customWidth="1"/>
    <col min="21" max="22" width="12.7109375" customWidth="1"/>
    <col min="23" max="23" width="39.42578125" hidden="1" customWidth="1"/>
    <col min="24" max="24" width="28.42578125" hidden="1" customWidth="1"/>
    <col min="25" max="27" width="20.28515625" hidden="1" customWidth="1"/>
    <col min="28" max="28" width="43.140625" customWidth="1"/>
    <col min="29" max="29" width="30.28515625" customWidth="1"/>
    <col min="30" max="30" width="31.28515625" customWidth="1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259" t="s">
        <v>26</v>
      </c>
      <c r="U1" s="260"/>
      <c r="V1" s="4" t="s">
        <v>13</v>
      </c>
      <c r="W1" s="5"/>
      <c r="X1" s="43" t="s">
        <v>75</v>
      </c>
      <c r="Y1" s="45" t="s">
        <v>43</v>
      </c>
      <c r="Z1" s="5"/>
      <c r="AA1" s="46" t="s">
        <v>54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29"/>
      <c r="S2" s="5"/>
      <c r="T2" s="5"/>
      <c r="U2" s="5"/>
      <c r="V2" s="5"/>
      <c r="W2" s="5"/>
      <c r="X2" s="43" t="s">
        <v>78</v>
      </c>
      <c r="Y2" s="45" t="s">
        <v>44</v>
      </c>
      <c r="Z2" s="5"/>
      <c r="AA2" s="46" t="s">
        <v>55</v>
      </c>
      <c r="AB2" s="5"/>
    </row>
    <row r="3" spans="1:28" ht="15.75" x14ac:dyDescent="0.25">
      <c r="A3" s="262" t="s">
        <v>14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6"/>
      <c r="X3" s="43" t="s">
        <v>76</v>
      </c>
      <c r="Y3" s="42" t="s">
        <v>45</v>
      </c>
      <c r="Z3" s="23"/>
      <c r="AA3" s="46" t="s">
        <v>56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/>
      <c r="Y4" s="42" t="s">
        <v>46</v>
      </c>
      <c r="Z4" s="23"/>
      <c r="AA4" s="46" t="s">
        <v>57</v>
      </c>
      <c r="AB4" s="7"/>
    </row>
    <row r="5" spans="1:28" x14ac:dyDescent="0.2">
      <c r="A5" s="255" t="s">
        <v>32</v>
      </c>
      <c r="B5" s="255"/>
      <c r="C5" s="255"/>
      <c r="D5" s="255"/>
      <c r="E5" s="255"/>
      <c r="F5" s="255"/>
      <c r="G5" s="261" t="s">
        <v>80</v>
      </c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8"/>
      <c r="X5" s="43" t="s">
        <v>77</v>
      </c>
      <c r="Y5" s="42" t="s">
        <v>47</v>
      </c>
      <c r="Z5" s="23"/>
      <c r="AA5" s="46" t="s">
        <v>58</v>
      </c>
      <c r="AB5" s="8"/>
    </row>
    <row r="6" spans="1:28" x14ac:dyDescent="0.2">
      <c r="A6" s="9"/>
      <c r="B6" s="9"/>
      <c r="C6" s="9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10"/>
      <c r="T6" s="10"/>
      <c r="U6" s="10"/>
      <c r="V6" s="10"/>
      <c r="W6" s="10"/>
      <c r="X6" s="43"/>
      <c r="Y6" s="42" t="s">
        <v>48</v>
      </c>
      <c r="Z6" s="23"/>
      <c r="AA6" s="46" t="s">
        <v>59</v>
      </c>
      <c r="AB6" s="10"/>
    </row>
    <row r="7" spans="1:28" x14ac:dyDescent="0.2">
      <c r="A7" s="255" t="s">
        <v>0</v>
      </c>
      <c r="B7" s="255"/>
      <c r="C7" s="255"/>
      <c r="D7" s="255"/>
      <c r="E7" s="255"/>
      <c r="F7" s="255"/>
      <c r="G7" s="261" t="s">
        <v>81</v>
      </c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8"/>
      <c r="X7" s="43" t="s">
        <v>73</v>
      </c>
      <c r="Y7" s="42" t="s">
        <v>49</v>
      </c>
      <c r="Z7" s="23" t="s">
        <v>79</v>
      </c>
      <c r="AA7" s="46" t="s">
        <v>60</v>
      </c>
      <c r="AB7" s="8"/>
    </row>
    <row r="8" spans="1:28" x14ac:dyDescent="0.2">
      <c r="A8" s="9"/>
      <c r="B8" s="9"/>
      <c r="C8" s="9"/>
      <c r="E8" s="9"/>
      <c r="F8" s="9"/>
      <c r="G8" s="271" t="s">
        <v>1</v>
      </c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10"/>
      <c r="X8" s="43" t="s">
        <v>74</v>
      </c>
      <c r="Y8" s="42" t="s">
        <v>50</v>
      </c>
      <c r="Z8" s="23" t="s">
        <v>79</v>
      </c>
      <c r="AA8" s="46" t="s">
        <v>61</v>
      </c>
      <c r="AB8" s="10"/>
    </row>
    <row r="9" spans="1:28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3"/>
      <c r="Y9" s="42" t="s">
        <v>51</v>
      </c>
      <c r="Z9" s="23" t="s">
        <v>72</v>
      </c>
      <c r="AA9" s="46" t="s">
        <v>62</v>
      </c>
      <c r="AB9" s="10"/>
    </row>
    <row r="10" spans="1:28" x14ac:dyDescent="0.2">
      <c r="A10" s="263" t="s">
        <v>19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0"/>
      <c r="X10" s="23"/>
      <c r="Y10" s="42" t="s">
        <v>143</v>
      </c>
      <c r="Z10" s="23"/>
      <c r="AA10" s="46" t="s">
        <v>63</v>
      </c>
      <c r="AB10" s="2"/>
    </row>
    <row r="11" spans="1:28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  <c r="Y11" s="42" t="s">
        <v>53</v>
      </c>
      <c r="Z11" s="23"/>
      <c r="AA11" s="46" t="s">
        <v>64</v>
      </c>
      <c r="AB11" s="2"/>
    </row>
    <row r="12" spans="1:28" s="25" customFormat="1" ht="15" customHeight="1" x14ac:dyDescent="0.2">
      <c r="A12" s="267" t="s">
        <v>12</v>
      </c>
      <c r="B12" s="238"/>
      <c r="C12" s="238"/>
      <c r="D12" s="238"/>
      <c r="E12" s="238"/>
      <c r="F12" s="256" t="s">
        <v>2</v>
      </c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4"/>
      <c r="X12" s="32"/>
      <c r="Y12" s="32"/>
      <c r="Z12" s="32"/>
      <c r="AA12" s="44"/>
      <c r="AB12" s="24"/>
    </row>
    <row r="13" spans="1:28" s="25" customFormat="1" ht="22.5" customHeight="1" x14ac:dyDescent="0.2">
      <c r="A13" s="267"/>
      <c r="B13" s="238"/>
      <c r="C13" s="238"/>
      <c r="D13" s="238"/>
      <c r="E13" s="238"/>
      <c r="F13" s="254" t="s">
        <v>8</v>
      </c>
      <c r="G13" s="254"/>
      <c r="H13" s="254"/>
      <c r="I13" s="254"/>
      <c r="J13" s="254"/>
      <c r="K13" s="254"/>
      <c r="L13" s="254"/>
      <c r="M13" s="256" t="s">
        <v>33</v>
      </c>
      <c r="N13" s="257"/>
      <c r="O13" s="257"/>
      <c r="P13" s="258"/>
      <c r="Q13" s="254" t="s">
        <v>9</v>
      </c>
      <c r="R13" s="272"/>
      <c r="S13" s="273"/>
      <c r="T13" s="268" t="s">
        <v>37</v>
      </c>
      <c r="U13" s="269"/>
      <c r="V13" s="270"/>
      <c r="W13" s="24"/>
      <c r="X13" s="32"/>
      <c r="Y13" s="32"/>
      <c r="Z13" s="32"/>
      <c r="AA13" s="32"/>
      <c r="AB13" s="24"/>
    </row>
    <row r="14" spans="1:28" s="25" customFormat="1" ht="15" customHeight="1" x14ac:dyDescent="0.2">
      <c r="A14" s="267"/>
      <c r="B14" s="238"/>
      <c r="C14" s="238"/>
      <c r="D14" s="238"/>
      <c r="E14" s="238"/>
      <c r="F14" s="254" t="s">
        <v>3</v>
      </c>
      <c r="G14" s="254" t="s">
        <v>20</v>
      </c>
      <c r="H14" s="254"/>
      <c r="I14" s="254"/>
      <c r="J14" s="254"/>
      <c r="K14" s="254"/>
      <c r="L14" s="254"/>
      <c r="M14" s="256" t="s">
        <v>34</v>
      </c>
      <c r="N14" s="258"/>
      <c r="O14" s="256" t="s">
        <v>35</v>
      </c>
      <c r="P14" s="258"/>
      <c r="Q14" s="254" t="s">
        <v>3</v>
      </c>
      <c r="R14" s="254" t="s">
        <v>20</v>
      </c>
      <c r="S14" s="256"/>
      <c r="T14" s="254" t="s">
        <v>3</v>
      </c>
      <c r="U14" s="254" t="s">
        <v>20</v>
      </c>
      <c r="V14" s="256"/>
      <c r="W14" s="24"/>
      <c r="X14" s="24"/>
      <c r="Y14" s="24"/>
      <c r="Z14" s="24"/>
      <c r="AA14" s="24"/>
      <c r="AB14" s="24"/>
    </row>
    <row r="15" spans="1:28" s="25" customFormat="1" ht="33.75" x14ac:dyDescent="0.2">
      <c r="A15" s="267"/>
      <c r="B15" s="238"/>
      <c r="C15" s="238"/>
      <c r="D15" s="238"/>
      <c r="E15" s="238"/>
      <c r="F15" s="254"/>
      <c r="G15" s="238" t="s">
        <v>21</v>
      </c>
      <c r="H15" s="238"/>
      <c r="I15" s="238"/>
      <c r="J15" s="238" t="s">
        <v>22</v>
      </c>
      <c r="K15" s="238"/>
      <c r="L15" s="238"/>
      <c r="M15" s="19" t="s">
        <v>3</v>
      </c>
      <c r="N15" s="19" t="s">
        <v>67</v>
      </c>
      <c r="O15" s="19" t="s">
        <v>3</v>
      </c>
      <c r="P15" s="19" t="s">
        <v>67</v>
      </c>
      <c r="Q15" s="254"/>
      <c r="R15" s="19" t="s">
        <v>21</v>
      </c>
      <c r="S15" s="18" t="s">
        <v>22</v>
      </c>
      <c r="T15" s="254"/>
      <c r="U15" s="19" t="s">
        <v>21</v>
      </c>
      <c r="V15" s="18" t="s">
        <v>22</v>
      </c>
      <c r="W15" s="22" t="s">
        <v>15</v>
      </c>
      <c r="X15" s="22" t="s">
        <v>16</v>
      </c>
      <c r="Y15" s="22" t="s">
        <v>17</v>
      </c>
      <c r="Z15" s="22" t="s">
        <v>18</v>
      </c>
      <c r="AA15" s="22"/>
      <c r="AB15" s="22"/>
    </row>
    <row r="16" spans="1:28" ht="13.5" thickBot="1" x14ac:dyDescent="0.25">
      <c r="A16" s="266">
        <v>1</v>
      </c>
      <c r="B16" s="243"/>
      <c r="C16" s="243"/>
      <c r="D16" s="243"/>
      <c r="E16" s="243"/>
      <c r="F16" s="11">
        <v>2</v>
      </c>
      <c r="G16" s="264">
        <v>3</v>
      </c>
      <c r="H16" s="265"/>
      <c r="I16" s="266"/>
      <c r="J16" s="264">
        <v>4</v>
      </c>
      <c r="K16" s="265"/>
      <c r="L16" s="266"/>
      <c r="M16" s="31">
        <v>5</v>
      </c>
      <c r="N16" s="31">
        <v>6</v>
      </c>
      <c r="O16" s="31">
        <v>7</v>
      </c>
      <c r="P16" s="31">
        <v>8</v>
      </c>
      <c r="Q16" s="11">
        <v>9</v>
      </c>
      <c r="R16" s="11">
        <v>10</v>
      </c>
      <c r="S16" s="12">
        <v>11</v>
      </c>
      <c r="T16" s="11">
        <v>12</v>
      </c>
      <c r="U16" s="11">
        <v>13</v>
      </c>
      <c r="V16" s="12">
        <v>14</v>
      </c>
      <c r="W16" s="13"/>
      <c r="X16" s="13"/>
      <c r="Y16" s="13"/>
      <c r="Z16" s="13"/>
      <c r="AA16" s="13"/>
      <c r="AB16" s="13"/>
    </row>
    <row r="17" spans="1:31" ht="13.5" thickBot="1" x14ac:dyDescent="0.25">
      <c r="A17" s="207" t="s">
        <v>83</v>
      </c>
      <c r="B17" s="208"/>
      <c r="C17" s="208"/>
      <c r="D17" s="342"/>
      <c r="E17" s="140" t="s">
        <v>148</v>
      </c>
      <c r="F17" s="152">
        <v>0</v>
      </c>
      <c r="G17" s="343">
        <v>0</v>
      </c>
      <c r="H17" s="343"/>
      <c r="I17" s="343"/>
      <c r="J17" s="343">
        <v>0</v>
      </c>
      <c r="K17" s="343"/>
      <c r="L17" s="343"/>
      <c r="M17" s="150">
        <v>11311390.210000001</v>
      </c>
      <c r="N17" s="150">
        <v>11311390.210000001</v>
      </c>
      <c r="O17" s="150">
        <v>11311390.210000001</v>
      </c>
      <c r="P17" s="150">
        <v>1512616.79</v>
      </c>
      <c r="Q17" s="150">
        <v>0</v>
      </c>
      <c r="R17" s="150">
        <v>0</v>
      </c>
      <c r="S17" s="175">
        <v>0</v>
      </c>
      <c r="T17" s="150"/>
      <c r="U17" s="150"/>
      <c r="V17" s="174"/>
      <c r="W17" s="23" t="s">
        <v>149</v>
      </c>
      <c r="X17" s="23"/>
      <c r="Y17" s="23"/>
      <c r="Z17" s="23"/>
      <c r="AA17" s="23"/>
      <c r="AB17" s="14"/>
      <c r="AC17" s="26"/>
      <c r="AD17" s="27"/>
      <c r="AE17" s="27"/>
    </row>
    <row r="18" spans="1:31" ht="14.25" thickTop="1" thickBot="1" x14ac:dyDescent="0.25">
      <c r="A18" s="332" t="s">
        <v>42</v>
      </c>
      <c r="B18" s="333"/>
      <c r="C18" s="333"/>
      <c r="D18" s="334"/>
      <c r="E18" s="173" t="s">
        <v>91</v>
      </c>
      <c r="F18" s="172">
        <v>0</v>
      </c>
      <c r="G18" s="335">
        <v>0</v>
      </c>
      <c r="H18" s="336"/>
      <c r="I18" s="337"/>
      <c r="J18" s="335">
        <v>0</v>
      </c>
      <c r="K18" s="336"/>
      <c r="L18" s="337"/>
      <c r="M18" s="170">
        <v>11311390.210000001</v>
      </c>
      <c r="N18" s="170">
        <v>11311390.210000001</v>
      </c>
      <c r="O18" s="170">
        <v>11311390.210000001</v>
      </c>
      <c r="P18" s="170">
        <v>1512616.79</v>
      </c>
      <c r="Q18" s="170">
        <v>0</v>
      </c>
      <c r="R18" s="170">
        <v>0</v>
      </c>
      <c r="S18" s="171">
        <v>0</v>
      </c>
      <c r="T18" s="170"/>
      <c r="U18" s="170"/>
      <c r="V18" s="169"/>
      <c r="W18" s="168" t="s">
        <v>150</v>
      </c>
      <c r="X18" s="168"/>
      <c r="Y18" s="168"/>
      <c r="Z18" s="168"/>
      <c r="AA18" s="168"/>
      <c r="AB18" s="14"/>
      <c r="AC18" s="26"/>
      <c r="AD18" s="27"/>
      <c r="AE18" s="27"/>
    </row>
    <row r="19" spans="1:31" ht="14.25" thickTop="1" thickBot="1" x14ac:dyDescent="0.25">
      <c r="A19" s="207" t="s">
        <v>94</v>
      </c>
      <c r="B19" s="208"/>
      <c r="C19" s="208"/>
      <c r="D19" s="342"/>
      <c r="E19" s="140" t="s">
        <v>152</v>
      </c>
      <c r="F19" s="152">
        <v>0</v>
      </c>
      <c r="G19" s="343">
        <v>0</v>
      </c>
      <c r="H19" s="343"/>
      <c r="I19" s="343"/>
      <c r="J19" s="343">
        <v>0</v>
      </c>
      <c r="K19" s="343"/>
      <c r="L19" s="343"/>
      <c r="M19" s="150">
        <v>20989.17</v>
      </c>
      <c r="N19" s="150">
        <v>20989.17</v>
      </c>
      <c r="O19" s="150">
        <v>20989.17</v>
      </c>
      <c r="P19" s="150"/>
      <c r="Q19" s="150">
        <v>0</v>
      </c>
      <c r="R19" s="150">
        <v>0</v>
      </c>
      <c r="S19" s="175">
        <v>0</v>
      </c>
      <c r="T19" s="150"/>
      <c r="U19" s="150"/>
      <c r="V19" s="174"/>
      <c r="W19" s="23" t="s">
        <v>151</v>
      </c>
      <c r="X19" s="23"/>
      <c r="Y19" s="23"/>
      <c r="Z19" s="23"/>
      <c r="AA19" s="23"/>
      <c r="AB19" s="14"/>
      <c r="AC19" s="26"/>
      <c r="AD19" s="27"/>
      <c r="AE19" s="27"/>
    </row>
    <row r="20" spans="1:31" ht="14.25" thickTop="1" thickBot="1" x14ac:dyDescent="0.25">
      <c r="A20" s="332" t="s">
        <v>42</v>
      </c>
      <c r="B20" s="333"/>
      <c r="C20" s="333"/>
      <c r="D20" s="334"/>
      <c r="E20" s="173" t="s">
        <v>95</v>
      </c>
      <c r="F20" s="172">
        <v>0</v>
      </c>
      <c r="G20" s="335">
        <v>0</v>
      </c>
      <c r="H20" s="336"/>
      <c r="I20" s="337"/>
      <c r="J20" s="335">
        <v>0</v>
      </c>
      <c r="K20" s="336"/>
      <c r="L20" s="337"/>
      <c r="M20" s="170">
        <v>20989.17</v>
      </c>
      <c r="N20" s="170">
        <v>20989.17</v>
      </c>
      <c r="O20" s="170">
        <v>20989.17</v>
      </c>
      <c r="P20" s="170"/>
      <c r="Q20" s="170">
        <v>0</v>
      </c>
      <c r="R20" s="170">
        <v>0</v>
      </c>
      <c r="S20" s="171">
        <v>0</v>
      </c>
      <c r="T20" s="170"/>
      <c r="U20" s="170"/>
      <c r="V20" s="169"/>
      <c r="W20" s="168" t="s">
        <v>153</v>
      </c>
      <c r="X20" s="168"/>
      <c r="Y20" s="168"/>
      <c r="Z20" s="168"/>
      <c r="AA20" s="168"/>
      <c r="AB20" s="14"/>
      <c r="AC20" s="26"/>
      <c r="AD20" s="27"/>
      <c r="AE20" s="27"/>
    </row>
    <row r="21" spans="1:31" ht="13.5" thickTop="1" x14ac:dyDescent="0.2">
      <c r="A21" s="207" t="s">
        <v>94</v>
      </c>
      <c r="B21" s="208"/>
      <c r="C21" s="208"/>
      <c r="D21" s="342"/>
      <c r="E21" s="140" t="s">
        <v>154</v>
      </c>
      <c r="F21" s="152"/>
      <c r="G21" s="343"/>
      <c r="H21" s="343"/>
      <c r="I21" s="343"/>
      <c r="J21" s="343"/>
      <c r="K21" s="343"/>
      <c r="L21" s="343"/>
      <c r="M21" s="150">
        <v>72677.36</v>
      </c>
      <c r="N21" s="150">
        <v>72677.36</v>
      </c>
      <c r="O21" s="150">
        <v>72677.36</v>
      </c>
      <c r="P21" s="150"/>
      <c r="Q21" s="150">
        <v>0</v>
      </c>
      <c r="R21" s="150"/>
      <c r="S21" s="175"/>
      <c r="T21" s="150"/>
      <c r="U21" s="150"/>
      <c r="V21" s="174"/>
      <c r="W21" s="23" t="s">
        <v>155</v>
      </c>
      <c r="X21" s="23"/>
      <c r="Y21" s="23"/>
      <c r="Z21" s="23"/>
      <c r="AA21" s="23"/>
      <c r="AB21" s="14"/>
      <c r="AC21" s="26"/>
      <c r="AD21" s="27"/>
      <c r="AE21" s="27"/>
    </row>
    <row r="22" spans="1:31" x14ac:dyDescent="0.2">
      <c r="A22" s="207" t="s">
        <v>94</v>
      </c>
      <c r="B22" s="208"/>
      <c r="C22" s="208"/>
      <c r="D22" s="342"/>
      <c r="E22" s="140" t="s">
        <v>156</v>
      </c>
      <c r="F22" s="152">
        <v>0</v>
      </c>
      <c r="G22" s="343">
        <v>0</v>
      </c>
      <c r="H22" s="343"/>
      <c r="I22" s="343"/>
      <c r="J22" s="343">
        <v>0</v>
      </c>
      <c r="K22" s="343"/>
      <c r="L22" s="343"/>
      <c r="M22" s="150">
        <v>23843.45</v>
      </c>
      <c r="N22" s="150">
        <v>23843.45</v>
      </c>
      <c r="O22" s="150">
        <v>23843.45</v>
      </c>
      <c r="P22" s="150">
        <v>0</v>
      </c>
      <c r="Q22" s="150">
        <v>0</v>
      </c>
      <c r="R22" s="150">
        <v>0</v>
      </c>
      <c r="S22" s="175">
        <v>0</v>
      </c>
      <c r="T22" s="150"/>
      <c r="U22" s="150"/>
      <c r="V22" s="174"/>
      <c r="W22" s="23" t="s">
        <v>157</v>
      </c>
      <c r="X22" s="23"/>
      <c r="Y22" s="23"/>
      <c r="Z22" s="23"/>
      <c r="AA22" s="23"/>
      <c r="AB22" s="14"/>
      <c r="AC22" s="26"/>
      <c r="AD22" s="27"/>
      <c r="AE22" s="27"/>
    </row>
    <row r="23" spans="1:31" ht="13.5" thickBot="1" x14ac:dyDescent="0.25">
      <c r="A23" s="207" t="s">
        <v>98</v>
      </c>
      <c r="B23" s="208"/>
      <c r="C23" s="208"/>
      <c r="D23" s="342"/>
      <c r="E23" s="140" t="s">
        <v>156</v>
      </c>
      <c r="F23" s="152"/>
      <c r="G23" s="343"/>
      <c r="H23" s="343"/>
      <c r="I23" s="343"/>
      <c r="J23" s="343"/>
      <c r="K23" s="343"/>
      <c r="L23" s="343"/>
      <c r="M23" s="150">
        <v>1536849.79</v>
      </c>
      <c r="N23" s="150">
        <v>1536849.79</v>
      </c>
      <c r="O23" s="150">
        <v>1536842.51</v>
      </c>
      <c r="P23" s="150"/>
      <c r="Q23" s="150">
        <v>7.28</v>
      </c>
      <c r="R23" s="150"/>
      <c r="S23" s="175"/>
      <c r="T23" s="150"/>
      <c r="U23" s="150"/>
      <c r="V23" s="174"/>
      <c r="W23" s="23" t="s">
        <v>158</v>
      </c>
      <c r="X23" s="23"/>
      <c r="Y23" s="23"/>
      <c r="Z23" s="23"/>
      <c r="AA23" s="23"/>
      <c r="AB23" s="14"/>
      <c r="AC23" s="26"/>
      <c r="AD23" s="27"/>
      <c r="AE23" s="27"/>
    </row>
    <row r="24" spans="1:31" ht="14.25" thickTop="1" thickBot="1" x14ac:dyDescent="0.25">
      <c r="A24" s="332" t="s">
        <v>42</v>
      </c>
      <c r="B24" s="333"/>
      <c r="C24" s="333"/>
      <c r="D24" s="334"/>
      <c r="E24" s="173" t="s">
        <v>99</v>
      </c>
      <c r="F24" s="172">
        <v>0</v>
      </c>
      <c r="G24" s="335">
        <v>0</v>
      </c>
      <c r="H24" s="336"/>
      <c r="I24" s="337"/>
      <c r="J24" s="335">
        <v>0</v>
      </c>
      <c r="K24" s="336"/>
      <c r="L24" s="337"/>
      <c r="M24" s="170">
        <v>1633370.6</v>
      </c>
      <c r="N24" s="170">
        <v>1633370.6</v>
      </c>
      <c r="O24" s="170">
        <v>1633363.32</v>
      </c>
      <c r="P24" s="170">
        <v>0</v>
      </c>
      <c r="Q24" s="170">
        <v>7.28</v>
      </c>
      <c r="R24" s="170">
        <v>0</v>
      </c>
      <c r="S24" s="171">
        <v>0</v>
      </c>
      <c r="T24" s="170"/>
      <c r="U24" s="170"/>
      <c r="V24" s="169"/>
      <c r="W24" s="168" t="s">
        <v>159</v>
      </c>
      <c r="X24" s="168"/>
      <c r="Y24" s="168"/>
      <c r="Z24" s="168"/>
      <c r="AA24" s="168"/>
      <c r="AB24" s="14"/>
      <c r="AC24" s="26"/>
      <c r="AD24" s="27"/>
      <c r="AE24" s="27"/>
    </row>
    <row r="25" spans="1:31" ht="13.5" thickTop="1" x14ac:dyDescent="0.2">
      <c r="A25" s="207" t="s">
        <v>94</v>
      </c>
      <c r="B25" s="208"/>
      <c r="C25" s="208"/>
      <c r="D25" s="342"/>
      <c r="E25" s="140" t="s">
        <v>161</v>
      </c>
      <c r="F25" s="152"/>
      <c r="G25" s="343"/>
      <c r="H25" s="343"/>
      <c r="I25" s="343"/>
      <c r="J25" s="343"/>
      <c r="K25" s="343"/>
      <c r="L25" s="343"/>
      <c r="M25" s="150">
        <v>81619.199999999997</v>
      </c>
      <c r="N25" s="150">
        <v>81619.199999999997</v>
      </c>
      <c r="O25" s="150">
        <v>81619.199999999997</v>
      </c>
      <c r="P25" s="150"/>
      <c r="Q25" s="150">
        <v>0</v>
      </c>
      <c r="R25" s="150"/>
      <c r="S25" s="175"/>
      <c r="T25" s="150"/>
      <c r="U25" s="150"/>
      <c r="V25" s="174"/>
      <c r="W25" s="23" t="s">
        <v>160</v>
      </c>
      <c r="X25" s="23"/>
      <c r="Y25" s="23"/>
      <c r="Z25" s="23"/>
      <c r="AA25" s="23"/>
      <c r="AB25" s="14"/>
      <c r="AC25" s="26"/>
      <c r="AD25" s="27"/>
      <c r="AE25" s="27"/>
    </row>
    <row r="26" spans="1:31" x14ac:dyDescent="0.2">
      <c r="A26" s="207" t="s">
        <v>94</v>
      </c>
      <c r="B26" s="208"/>
      <c r="C26" s="208"/>
      <c r="D26" s="342"/>
      <c r="E26" s="140" t="s">
        <v>163</v>
      </c>
      <c r="F26" s="152"/>
      <c r="G26" s="343"/>
      <c r="H26" s="343"/>
      <c r="I26" s="343"/>
      <c r="J26" s="343"/>
      <c r="K26" s="343"/>
      <c r="L26" s="343"/>
      <c r="M26" s="150">
        <v>207959.88</v>
      </c>
      <c r="N26" s="150">
        <v>207959.88</v>
      </c>
      <c r="O26" s="150">
        <v>207959.88</v>
      </c>
      <c r="P26" s="150"/>
      <c r="Q26" s="150">
        <v>0</v>
      </c>
      <c r="R26" s="150"/>
      <c r="S26" s="175"/>
      <c r="T26" s="150"/>
      <c r="U26" s="150"/>
      <c r="V26" s="174"/>
      <c r="W26" s="23" t="s">
        <v>162</v>
      </c>
      <c r="X26" s="23"/>
      <c r="Y26" s="23"/>
      <c r="Z26" s="23"/>
      <c r="AA26" s="23"/>
      <c r="AB26" s="14"/>
      <c r="AC26" s="26"/>
      <c r="AD26" s="27"/>
      <c r="AE26" s="27"/>
    </row>
    <row r="27" spans="1:31" ht="13.5" thickBot="1" x14ac:dyDescent="0.25">
      <c r="A27" s="207" t="s">
        <v>94</v>
      </c>
      <c r="B27" s="208"/>
      <c r="C27" s="208"/>
      <c r="D27" s="342"/>
      <c r="E27" s="140" t="s">
        <v>165</v>
      </c>
      <c r="F27" s="152">
        <v>0</v>
      </c>
      <c r="G27" s="343">
        <v>0</v>
      </c>
      <c r="H27" s="343"/>
      <c r="I27" s="343"/>
      <c r="J27" s="343">
        <v>0</v>
      </c>
      <c r="K27" s="343"/>
      <c r="L27" s="343"/>
      <c r="M27" s="150">
        <v>131000</v>
      </c>
      <c r="N27" s="150">
        <v>131000</v>
      </c>
      <c r="O27" s="150">
        <v>131000</v>
      </c>
      <c r="P27" s="150">
        <v>0</v>
      </c>
      <c r="Q27" s="150">
        <v>0</v>
      </c>
      <c r="R27" s="150">
        <v>0</v>
      </c>
      <c r="S27" s="175">
        <v>0</v>
      </c>
      <c r="T27" s="150"/>
      <c r="U27" s="150"/>
      <c r="V27" s="174"/>
      <c r="W27" s="23" t="s">
        <v>164</v>
      </c>
      <c r="X27" s="23"/>
      <c r="Y27" s="23"/>
      <c r="Z27" s="23"/>
      <c r="AA27" s="23"/>
      <c r="AB27" s="14"/>
      <c r="AC27" s="26"/>
      <c r="AD27" s="27"/>
      <c r="AE27" s="27"/>
    </row>
    <row r="28" spans="1:31" ht="14.25" thickTop="1" thickBot="1" x14ac:dyDescent="0.25">
      <c r="A28" s="332" t="s">
        <v>42</v>
      </c>
      <c r="B28" s="333"/>
      <c r="C28" s="333"/>
      <c r="D28" s="334"/>
      <c r="E28" s="173" t="s">
        <v>103</v>
      </c>
      <c r="F28" s="172">
        <v>0</v>
      </c>
      <c r="G28" s="335">
        <v>0</v>
      </c>
      <c r="H28" s="336"/>
      <c r="I28" s="337"/>
      <c r="J28" s="335">
        <v>0</v>
      </c>
      <c r="K28" s="336"/>
      <c r="L28" s="337"/>
      <c r="M28" s="170">
        <v>420579.08</v>
      </c>
      <c r="N28" s="170">
        <v>420579.08</v>
      </c>
      <c r="O28" s="170">
        <v>420579.08</v>
      </c>
      <c r="P28" s="170">
        <v>0</v>
      </c>
      <c r="Q28" s="170">
        <v>0</v>
      </c>
      <c r="R28" s="170">
        <v>0</v>
      </c>
      <c r="S28" s="171">
        <v>0</v>
      </c>
      <c r="T28" s="170"/>
      <c r="U28" s="170"/>
      <c r="V28" s="169"/>
      <c r="W28" s="168" t="s">
        <v>166</v>
      </c>
      <c r="X28" s="168"/>
      <c r="Y28" s="168"/>
      <c r="Z28" s="168"/>
      <c r="AA28" s="168"/>
      <c r="AB28" s="14"/>
      <c r="AC28" s="26"/>
      <c r="AD28" s="27"/>
      <c r="AE28" s="27"/>
    </row>
    <row r="29" spans="1:31" ht="13.5" thickTop="1" x14ac:dyDescent="0.2">
      <c r="A29" s="207" t="s">
        <v>94</v>
      </c>
      <c r="B29" s="208"/>
      <c r="C29" s="208"/>
      <c r="D29" s="342"/>
      <c r="E29" s="140" t="s">
        <v>168</v>
      </c>
      <c r="F29" s="152"/>
      <c r="G29" s="343"/>
      <c r="H29" s="343"/>
      <c r="I29" s="343"/>
      <c r="J29" s="343"/>
      <c r="K29" s="343"/>
      <c r="L29" s="343"/>
      <c r="M29" s="150">
        <v>111356</v>
      </c>
      <c r="N29" s="150">
        <v>111356</v>
      </c>
      <c r="O29" s="150">
        <v>111356</v>
      </c>
      <c r="P29" s="150"/>
      <c r="Q29" s="150">
        <v>0</v>
      </c>
      <c r="R29" s="150"/>
      <c r="S29" s="175"/>
      <c r="T29" s="150"/>
      <c r="U29" s="150"/>
      <c r="V29" s="174"/>
      <c r="W29" s="23" t="s">
        <v>167</v>
      </c>
      <c r="X29" s="23"/>
      <c r="Y29" s="23"/>
      <c r="Z29" s="23"/>
      <c r="AA29" s="23"/>
      <c r="AB29" s="14"/>
      <c r="AC29" s="26"/>
      <c r="AD29" s="27"/>
      <c r="AE29" s="27"/>
    </row>
    <row r="30" spans="1:31" x14ac:dyDescent="0.2">
      <c r="A30" s="207" t="s">
        <v>94</v>
      </c>
      <c r="B30" s="208"/>
      <c r="C30" s="208"/>
      <c r="D30" s="342"/>
      <c r="E30" s="140" t="s">
        <v>170</v>
      </c>
      <c r="F30" s="152"/>
      <c r="G30" s="343"/>
      <c r="H30" s="343"/>
      <c r="I30" s="343"/>
      <c r="J30" s="343"/>
      <c r="K30" s="343"/>
      <c r="L30" s="343"/>
      <c r="M30" s="150">
        <v>568820</v>
      </c>
      <c r="N30" s="150">
        <v>568820</v>
      </c>
      <c r="O30" s="150">
        <v>568820</v>
      </c>
      <c r="P30" s="150"/>
      <c r="Q30" s="150">
        <v>0</v>
      </c>
      <c r="R30" s="150"/>
      <c r="S30" s="175"/>
      <c r="T30" s="150"/>
      <c r="U30" s="150"/>
      <c r="V30" s="174"/>
      <c r="W30" s="23" t="s">
        <v>169</v>
      </c>
      <c r="X30" s="23"/>
      <c r="Y30" s="23"/>
      <c r="Z30" s="23"/>
      <c r="AA30" s="23"/>
      <c r="AB30" s="14"/>
      <c r="AC30" s="26"/>
      <c r="AD30" s="27"/>
      <c r="AE30" s="27"/>
    </row>
    <row r="31" spans="1:31" ht="13.5" thickBot="1" x14ac:dyDescent="0.25">
      <c r="A31" s="207" t="s">
        <v>94</v>
      </c>
      <c r="B31" s="208"/>
      <c r="C31" s="208"/>
      <c r="D31" s="342"/>
      <c r="E31" s="140" t="s">
        <v>172</v>
      </c>
      <c r="F31" s="152">
        <v>0</v>
      </c>
      <c r="G31" s="343">
        <v>0</v>
      </c>
      <c r="H31" s="343"/>
      <c r="I31" s="343"/>
      <c r="J31" s="343">
        <v>0</v>
      </c>
      <c r="K31" s="343"/>
      <c r="L31" s="343"/>
      <c r="M31" s="150">
        <v>119138.44</v>
      </c>
      <c r="N31" s="150">
        <v>119138.44</v>
      </c>
      <c r="O31" s="150">
        <v>119138.44</v>
      </c>
      <c r="P31" s="150">
        <v>0</v>
      </c>
      <c r="Q31" s="150">
        <v>0</v>
      </c>
      <c r="R31" s="150">
        <v>0</v>
      </c>
      <c r="S31" s="175">
        <v>0</v>
      </c>
      <c r="T31" s="150"/>
      <c r="U31" s="150"/>
      <c r="V31" s="174"/>
      <c r="W31" s="23" t="s">
        <v>171</v>
      </c>
      <c r="X31" s="23"/>
      <c r="Y31" s="23"/>
      <c r="Z31" s="23"/>
      <c r="AA31" s="23"/>
      <c r="AB31" s="14"/>
      <c r="AC31" s="26"/>
      <c r="AD31" s="27"/>
      <c r="AE31" s="27"/>
    </row>
    <row r="32" spans="1:31" ht="14.25" thickTop="1" thickBot="1" x14ac:dyDescent="0.25">
      <c r="A32" s="332" t="s">
        <v>42</v>
      </c>
      <c r="B32" s="333"/>
      <c r="C32" s="333"/>
      <c r="D32" s="334"/>
      <c r="E32" s="173" t="s">
        <v>105</v>
      </c>
      <c r="F32" s="172">
        <v>0</v>
      </c>
      <c r="G32" s="335">
        <v>0</v>
      </c>
      <c r="H32" s="336"/>
      <c r="I32" s="337"/>
      <c r="J32" s="335">
        <v>0</v>
      </c>
      <c r="K32" s="336"/>
      <c r="L32" s="337"/>
      <c r="M32" s="170">
        <v>799314.44</v>
      </c>
      <c r="N32" s="170">
        <v>799314.44</v>
      </c>
      <c r="O32" s="170">
        <v>799314.44</v>
      </c>
      <c r="P32" s="170">
        <v>0</v>
      </c>
      <c r="Q32" s="170">
        <v>0</v>
      </c>
      <c r="R32" s="170">
        <v>0</v>
      </c>
      <c r="S32" s="171">
        <v>0</v>
      </c>
      <c r="T32" s="170"/>
      <c r="U32" s="170"/>
      <c r="V32" s="169"/>
      <c r="W32" s="168" t="s">
        <v>173</v>
      </c>
      <c r="X32" s="168"/>
      <c r="Y32" s="168"/>
      <c r="Z32" s="168"/>
      <c r="AA32" s="168"/>
      <c r="AB32" s="14"/>
      <c r="AC32" s="26"/>
      <c r="AD32" s="27"/>
      <c r="AE32" s="27"/>
    </row>
    <row r="33" spans="1:31" ht="13.5" thickTop="1" x14ac:dyDescent="0.2">
      <c r="A33" s="207" t="s">
        <v>94</v>
      </c>
      <c r="B33" s="208"/>
      <c r="C33" s="208"/>
      <c r="D33" s="342"/>
      <c r="E33" s="140" t="s">
        <v>175</v>
      </c>
      <c r="F33" s="152"/>
      <c r="G33" s="343"/>
      <c r="H33" s="343"/>
      <c r="I33" s="343"/>
      <c r="J33" s="343"/>
      <c r="K33" s="343"/>
      <c r="L33" s="343"/>
      <c r="M33" s="150">
        <v>9450</v>
      </c>
      <c r="N33" s="150">
        <v>9450</v>
      </c>
      <c r="O33" s="150">
        <v>9450</v>
      </c>
      <c r="P33" s="150"/>
      <c r="Q33" s="150">
        <v>0</v>
      </c>
      <c r="R33" s="150"/>
      <c r="S33" s="175"/>
      <c r="T33" s="150"/>
      <c r="U33" s="150"/>
      <c r="V33" s="174"/>
      <c r="W33" s="23" t="s">
        <v>174</v>
      </c>
      <c r="X33" s="23"/>
      <c r="Y33" s="23"/>
      <c r="Z33" s="23"/>
      <c r="AA33" s="23"/>
      <c r="AB33" s="14"/>
      <c r="AC33" s="26"/>
      <c r="AD33" s="27"/>
      <c r="AE33" s="27"/>
    </row>
    <row r="34" spans="1:31" ht="13.5" thickBot="1" x14ac:dyDescent="0.25">
      <c r="A34" s="207" t="s">
        <v>94</v>
      </c>
      <c r="B34" s="208"/>
      <c r="C34" s="208"/>
      <c r="D34" s="342"/>
      <c r="E34" s="140" t="s">
        <v>177</v>
      </c>
      <c r="F34" s="152"/>
      <c r="G34" s="343"/>
      <c r="H34" s="343"/>
      <c r="I34" s="343"/>
      <c r="J34" s="343"/>
      <c r="K34" s="343"/>
      <c r="L34" s="343"/>
      <c r="M34" s="150">
        <v>176862.65</v>
      </c>
      <c r="N34" s="150">
        <v>176862.65</v>
      </c>
      <c r="O34" s="150">
        <v>176862.65</v>
      </c>
      <c r="P34" s="150"/>
      <c r="Q34" s="150">
        <v>0</v>
      </c>
      <c r="R34" s="150"/>
      <c r="S34" s="175"/>
      <c r="T34" s="150"/>
      <c r="U34" s="150"/>
      <c r="V34" s="174"/>
      <c r="W34" s="23" t="s">
        <v>176</v>
      </c>
      <c r="X34" s="23"/>
      <c r="Y34" s="23"/>
      <c r="Z34" s="23"/>
      <c r="AA34" s="23"/>
      <c r="AB34" s="14"/>
      <c r="AC34" s="26"/>
      <c r="AD34" s="27"/>
      <c r="AE34" s="27"/>
    </row>
    <row r="35" spans="1:31" ht="14.25" thickTop="1" thickBot="1" x14ac:dyDescent="0.25">
      <c r="A35" s="332" t="s">
        <v>42</v>
      </c>
      <c r="B35" s="333"/>
      <c r="C35" s="333"/>
      <c r="D35" s="334"/>
      <c r="E35" s="173" t="s">
        <v>107</v>
      </c>
      <c r="F35" s="172"/>
      <c r="G35" s="335"/>
      <c r="H35" s="336"/>
      <c r="I35" s="337"/>
      <c r="J35" s="335"/>
      <c r="K35" s="336"/>
      <c r="L35" s="337"/>
      <c r="M35" s="170">
        <v>186312.65</v>
      </c>
      <c r="N35" s="170">
        <v>186312.65</v>
      </c>
      <c r="O35" s="170">
        <v>186312.65</v>
      </c>
      <c r="P35" s="170"/>
      <c r="Q35" s="170">
        <v>0</v>
      </c>
      <c r="R35" s="170"/>
      <c r="S35" s="171"/>
      <c r="T35" s="170"/>
      <c r="U35" s="170"/>
      <c r="V35" s="169"/>
      <c r="W35" s="168" t="s">
        <v>178</v>
      </c>
      <c r="X35" s="168"/>
      <c r="Y35" s="168"/>
      <c r="Z35" s="168"/>
      <c r="AA35" s="168"/>
      <c r="AB35" s="14"/>
      <c r="AC35" s="26"/>
      <c r="AD35" s="27"/>
      <c r="AE35" s="27"/>
    </row>
    <row r="36" spans="1:31" ht="13.5" thickTop="1" x14ac:dyDescent="0.2">
      <c r="A36" s="207" t="s">
        <v>94</v>
      </c>
      <c r="B36" s="208"/>
      <c r="C36" s="208"/>
      <c r="D36" s="342"/>
      <c r="E36" s="140" t="s">
        <v>180</v>
      </c>
      <c r="F36" s="152"/>
      <c r="G36" s="343"/>
      <c r="H36" s="343"/>
      <c r="I36" s="343"/>
      <c r="J36" s="343"/>
      <c r="K36" s="343"/>
      <c r="L36" s="343"/>
      <c r="M36" s="150">
        <v>71126</v>
      </c>
      <c r="N36" s="150">
        <v>71126</v>
      </c>
      <c r="O36" s="150">
        <v>71126</v>
      </c>
      <c r="P36" s="150"/>
      <c r="Q36" s="150">
        <v>0</v>
      </c>
      <c r="R36" s="150"/>
      <c r="S36" s="175"/>
      <c r="T36" s="150"/>
      <c r="U36" s="150"/>
      <c r="V36" s="174"/>
      <c r="W36" s="23" t="s">
        <v>179</v>
      </c>
      <c r="X36" s="23"/>
      <c r="Y36" s="23"/>
      <c r="Z36" s="23"/>
      <c r="AA36" s="23"/>
      <c r="AB36" s="14"/>
      <c r="AC36" s="26"/>
      <c r="AD36" s="27"/>
      <c r="AE36" s="27"/>
    </row>
    <row r="37" spans="1:31" ht="13.5" thickBot="1" x14ac:dyDescent="0.25">
      <c r="A37" s="207" t="s">
        <v>94</v>
      </c>
      <c r="B37" s="208"/>
      <c r="C37" s="208"/>
      <c r="D37" s="342"/>
      <c r="E37" s="140" t="s">
        <v>182</v>
      </c>
      <c r="F37" s="152">
        <v>0</v>
      </c>
      <c r="G37" s="343">
        <v>0</v>
      </c>
      <c r="H37" s="343"/>
      <c r="I37" s="343"/>
      <c r="J37" s="343">
        <v>0</v>
      </c>
      <c r="K37" s="343"/>
      <c r="L37" s="343"/>
      <c r="M37" s="150">
        <v>531162.14</v>
      </c>
      <c r="N37" s="150">
        <v>531162.14</v>
      </c>
      <c r="O37" s="150">
        <v>531162.14</v>
      </c>
      <c r="P37" s="150">
        <v>0</v>
      </c>
      <c r="Q37" s="150">
        <v>0</v>
      </c>
      <c r="R37" s="150">
        <v>0</v>
      </c>
      <c r="S37" s="175">
        <v>0</v>
      </c>
      <c r="T37" s="150"/>
      <c r="U37" s="150"/>
      <c r="V37" s="174"/>
      <c r="W37" s="23" t="s">
        <v>181</v>
      </c>
      <c r="X37" s="23"/>
      <c r="Y37" s="23"/>
      <c r="Z37" s="23"/>
      <c r="AA37" s="23"/>
      <c r="AB37" s="14"/>
      <c r="AC37" s="26"/>
      <c r="AD37" s="27"/>
      <c r="AE37" s="27"/>
    </row>
    <row r="38" spans="1:31" ht="14.25" thickTop="1" thickBot="1" x14ac:dyDescent="0.25">
      <c r="A38" s="332" t="s">
        <v>42</v>
      </c>
      <c r="B38" s="333"/>
      <c r="C38" s="333"/>
      <c r="D38" s="334"/>
      <c r="E38" s="173" t="s">
        <v>109</v>
      </c>
      <c r="F38" s="172">
        <v>0</v>
      </c>
      <c r="G38" s="335">
        <v>0</v>
      </c>
      <c r="H38" s="336"/>
      <c r="I38" s="337"/>
      <c r="J38" s="335">
        <v>0</v>
      </c>
      <c r="K38" s="336"/>
      <c r="L38" s="337"/>
      <c r="M38" s="170">
        <v>602288.14</v>
      </c>
      <c r="N38" s="170">
        <v>602288.14</v>
      </c>
      <c r="O38" s="170">
        <v>602288.14</v>
      </c>
      <c r="P38" s="170">
        <v>0</v>
      </c>
      <c r="Q38" s="170">
        <v>0</v>
      </c>
      <c r="R38" s="170">
        <v>0</v>
      </c>
      <c r="S38" s="171">
        <v>0</v>
      </c>
      <c r="T38" s="170"/>
      <c r="U38" s="170"/>
      <c r="V38" s="169"/>
      <c r="W38" s="168" t="s">
        <v>183</v>
      </c>
      <c r="X38" s="168"/>
      <c r="Y38" s="168"/>
      <c r="Z38" s="168"/>
      <c r="AA38" s="168"/>
      <c r="AB38" s="14"/>
      <c r="AC38" s="26"/>
      <c r="AD38" s="27"/>
      <c r="AE38" s="27"/>
    </row>
    <row r="39" spans="1:31" ht="14.25" thickTop="1" thickBot="1" x14ac:dyDescent="0.25">
      <c r="A39" s="207" t="s">
        <v>83</v>
      </c>
      <c r="B39" s="208"/>
      <c r="C39" s="208"/>
      <c r="D39" s="342"/>
      <c r="E39" s="140" t="s">
        <v>185</v>
      </c>
      <c r="F39" s="152">
        <v>0</v>
      </c>
      <c r="G39" s="343">
        <v>0</v>
      </c>
      <c r="H39" s="343"/>
      <c r="I39" s="343"/>
      <c r="J39" s="343">
        <v>0</v>
      </c>
      <c r="K39" s="343"/>
      <c r="L39" s="343"/>
      <c r="M39" s="150">
        <v>64144.21</v>
      </c>
      <c r="N39" s="150">
        <v>64144.21</v>
      </c>
      <c r="O39" s="150">
        <v>64144.21</v>
      </c>
      <c r="P39" s="150">
        <v>6156</v>
      </c>
      <c r="Q39" s="150">
        <v>0</v>
      </c>
      <c r="R39" s="150">
        <v>0</v>
      </c>
      <c r="S39" s="175">
        <v>0</v>
      </c>
      <c r="T39" s="150"/>
      <c r="U39" s="150"/>
      <c r="V39" s="174"/>
      <c r="W39" s="23" t="s">
        <v>184</v>
      </c>
      <c r="X39" s="23"/>
      <c r="Y39" s="23"/>
      <c r="Z39" s="23"/>
      <c r="AA39" s="23"/>
      <c r="AB39" s="14"/>
      <c r="AC39" s="26"/>
      <c r="AD39" s="27"/>
      <c r="AE39" s="27"/>
    </row>
    <row r="40" spans="1:31" ht="14.25" thickTop="1" thickBot="1" x14ac:dyDescent="0.25">
      <c r="A40" s="332" t="s">
        <v>42</v>
      </c>
      <c r="B40" s="333"/>
      <c r="C40" s="333"/>
      <c r="D40" s="334"/>
      <c r="E40" s="173" t="s">
        <v>111</v>
      </c>
      <c r="F40" s="172">
        <v>0</v>
      </c>
      <c r="G40" s="335">
        <v>0</v>
      </c>
      <c r="H40" s="336"/>
      <c r="I40" s="337"/>
      <c r="J40" s="335">
        <v>0</v>
      </c>
      <c r="K40" s="336"/>
      <c r="L40" s="337"/>
      <c r="M40" s="170">
        <v>64144.21</v>
      </c>
      <c r="N40" s="170">
        <v>64144.21</v>
      </c>
      <c r="O40" s="170">
        <v>64144.21</v>
      </c>
      <c r="P40" s="170">
        <v>6156</v>
      </c>
      <c r="Q40" s="170">
        <v>0</v>
      </c>
      <c r="R40" s="170">
        <v>0</v>
      </c>
      <c r="S40" s="171">
        <v>0</v>
      </c>
      <c r="T40" s="170"/>
      <c r="U40" s="170"/>
      <c r="V40" s="169"/>
      <c r="W40" s="168" t="s">
        <v>186</v>
      </c>
      <c r="X40" s="168"/>
      <c r="Y40" s="168"/>
      <c r="Z40" s="168"/>
      <c r="AA40" s="168"/>
      <c r="AB40" s="14"/>
      <c r="AC40" s="26"/>
      <c r="AD40" s="27"/>
      <c r="AE40" s="27"/>
    </row>
    <row r="41" spans="1:31" ht="31.5" thickTop="1" thickBot="1" x14ac:dyDescent="0.45">
      <c r="A41" s="338" t="s">
        <v>188</v>
      </c>
      <c r="B41" s="339"/>
      <c r="C41" s="339"/>
      <c r="D41" s="340"/>
      <c r="E41" s="167" t="s">
        <v>189</v>
      </c>
      <c r="F41" s="166">
        <v>0</v>
      </c>
      <c r="G41" s="341">
        <v>0</v>
      </c>
      <c r="H41" s="341"/>
      <c r="I41" s="341"/>
      <c r="J41" s="341">
        <v>0</v>
      </c>
      <c r="K41" s="341"/>
      <c r="L41" s="341"/>
      <c r="M41" s="164">
        <v>15038388.5</v>
      </c>
      <c r="N41" s="164">
        <v>15038388.5</v>
      </c>
      <c r="O41" s="164">
        <v>15038381.220000001</v>
      </c>
      <c r="P41" s="164">
        <v>1518772.79</v>
      </c>
      <c r="Q41" s="164">
        <v>7.28</v>
      </c>
      <c r="R41" s="164">
        <v>0</v>
      </c>
      <c r="S41" s="165">
        <v>0</v>
      </c>
      <c r="T41" s="164"/>
      <c r="U41" s="164"/>
      <c r="V41" s="163"/>
      <c r="W41" s="162" t="s">
        <v>187</v>
      </c>
      <c r="X41" s="23"/>
      <c r="Y41" s="23"/>
      <c r="Z41" s="23"/>
      <c r="AA41" s="23"/>
      <c r="AB41" s="14"/>
      <c r="AC41" s="26"/>
      <c r="AD41" s="27"/>
      <c r="AE41" s="27"/>
    </row>
    <row r="42" spans="1:31" ht="14.25" thickTop="1" thickBot="1" x14ac:dyDescent="0.25">
      <c r="A42" s="207" t="s">
        <v>83</v>
      </c>
      <c r="B42" s="208"/>
      <c r="C42" s="208"/>
      <c r="D42" s="342"/>
      <c r="E42" s="140" t="s">
        <v>191</v>
      </c>
      <c r="F42" s="152">
        <v>0</v>
      </c>
      <c r="G42" s="343">
        <v>0</v>
      </c>
      <c r="H42" s="343"/>
      <c r="I42" s="343"/>
      <c r="J42" s="343">
        <v>0</v>
      </c>
      <c r="K42" s="343"/>
      <c r="L42" s="343"/>
      <c r="M42" s="150">
        <v>1475028</v>
      </c>
      <c r="N42" s="150">
        <v>0</v>
      </c>
      <c r="O42" s="150">
        <v>1475028</v>
      </c>
      <c r="P42" s="150">
        <v>0</v>
      </c>
      <c r="Q42" s="150">
        <v>0</v>
      </c>
      <c r="R42" s="150">
        <v>0</v>
      </c>
      <c r="S42" s="175">
        <v>0</v>
      </c>
      <c r="T42" s="150"/>
      <c r="U42" s="150"/>
      <c r="V42" s="174"/>
      <c r="W42" s="23" t="s">
        <v>190</v>
      </c>
      <c r="X42" s="23"/>
      <c r="Y42" s="23"/>
      <c r="Z42" s="23"/>
      <c r="AA42" s="23"/>
      <c r="AB42" s="14"/>
      <c r="AC42" s="26"/>
      <c r="AD42" s="27"/>
      <c r="AE42" s="27"/>
    </row>
    <row r="43" spans="1:31" ht="14.25" thickTop="1" thickBot="1" x14ac:dyDescent="0.25">
      <c r="A43" s="332" t="s">
        <v>42</v>
      </c>
      <c r="B43" s="333"/>
      <c r="C43" s="333"/>
      <c r="D43" s="334"/>
      <c r="E43" s="173" t="s">
        <v>114</v>
      </c>
      <c r="F43" s="172">
        <v>0</v>
      </c>
      <c r="G43" s="335">
        <v>0</v>
      </c>
      <c r="H43" s="336"/>
      <c r="I43" s="337"/>
      <c r="J43" s="335">
        <v>0</v>
      </c>
      <c r="K43" s="336"/>
      <c r="L43" s="337"/>
      <c r="M43" s="170">
        <v>1475028</v>
      </c>
      <c r="N43" s="170">
        <v>0</v>
      </c>
      <c r="O43" s="170">
        <v>1475028</v>
      </c>
      <c r="P43" s="170">
        <v>0</v>
      </c>
      <c r="Q43" s="170">
        <v>0</v>
      </c>
      <c r="R43" s="170">
        <v>0</v>
      </c>
      <c r="S43" s="171">
        <v>0</v>
      </c>
      <c r="T43" s="170"/>
      <c r="U43" s="170"/>
      <c r="V43" s="169"/>
      <c r="W43" s="168" t="s">
        <v>192</v>
      </c>
      <c r="X43" s="168"/>
      <c r="Y43" s="168"/>
      <c r="Z43" s="168"/>
      <c r="AA43" s="168"/>
      <c r="AB43" s="14"/>
      <c r="AC43" s="26"/>
      <c r="AD43" s="27"/>
      <c r="AE43" s="27"/>
    </row>
    <row r="44" spans="1:31" ht="14.25" thickTop="1" thickBot="1" x14ac:dyDescent="0.25">
      <c r="A44" s="207" t="s">
        <v>85</v>
      </c>
      <c r="B44" s="208"/>
      <c r="C44" s="208"/>
      <c r="D44" s="342"/>
      <c r="E44" s="140" t="s">
        <v>194</v>
      </c>
      <c r="F44" s="152">
        <v>0</v>
      </c>
      <c r="G44" s="343">
        <v>0</v>
      </c>
      <c r="H44" s="343"/>
      <c r="I44" s="343"/>
      <c r="J44" s="343">
        <v>0</v>
      </c>
      <c r="K44" s="343"/>
      <c r="L44" s="343"/>
      <c r="M44" s="150">
        <v>331135.27</v>
      </c>
      <c r="N44" s="150">
        <v>0</v>
      </c>
      <c r="O44" s="150">
        <v>331135.27</v>
      </c>
      <c r="P44" s="150">
        <v>0</v>
      </c>
      <c r="Q44" s="150">
        <v>0</v>
      </c>
      <c r="R44" s="150">
        <v>0</v>
      </c>
      <c r="S44" s="175">
        <v>0</v>
      </c>
      <c r="T44" s="150"/>
      <c r="U44" s="150"/>
      <c r="V44" s="174"/>
      <c r="W44" s="23" t="s">
        <v>193</v>
      </c>
      <c r="X44" s="23"/>
      <c r="Y44" s="23"/>
      <c r="Z44" s="23"/>
      <c r="AA44" s="23"/>
      <c r="AB44" s="14"/>
      <c r="AC44" s="26"/>
      <c r="AD44" s="27"/>
      <c r="AE44" s="27"/>
    </row>
    <row r="45" spans="1:31" ht="14.25" thickTop="1" thickBot="1" x14ac:dyDescent="0.25">
      <c r="A45" s="332" t="s">
        <v>42</v>
      </c>
      <c r="B45" s="333"/>
      <c r="C45" s="333"/>
      <c r="D45" s="334"/>
      <c r="E45" s="173" t="s">
        <v>116</v>
      </c>
      <c r="F45" s="172">
        <v>0</v>
      </c>
      <c r="G45" s="335">
        <v>0</v>
      </c>
      <c r="H45" s="336"/>
      <c r="I45" s="337"/>
      <c r="J45" s="335">
        <v>0</v>
      </c>
      <c r="K45" s="336"/>
      <c r="L45" s="337"/>
      <c r="M45" s="170">
        <v>331135.27</v>
      </c>
      <c r="N45" s="170">
        <v>0</v>
      </c>
      <c r="O45" s="170">
        <v>331135.27</v>
      </c>
      <c r="P45" s="170">
        <v>0</v>
      </c>
      <c r="Q45" s="170">
        <v>0</v>
      </c>
      <c r="R45" s="170">
        <v>0</v>
      </c>
      <c r="S45" s="171">
        <v>0</v>
      </c>
      <c r="T45" s="170"/>
      <c r="U45" s="170"/>
      <c r="V45" s="169"/>
      <c r="W45" s="168" t="s">
        <v>195</v>
      </c>
      <c r="X45" s="168"/>
      <c r="Y45" s="168"/>
      <c r="Z45" s="168"/>
      <c r="AA45" s="168"/>
      <c r="AB45" s="14"/>
      <c r="AC45" s="26"/>
      <c r="AD45" s="27"/>
      <c r="AE45" s="27"/>
    </row>
    <row r="46" spans="1:31" ht="14.25" thickTop="1" thickBot="1" x14ac:dyDescent="0.25">
      <c r="A46" s="207" t="s">
        <v>85</v>
      </c>
      <c r="B46" s="208"/>
      <c r="C46" s="208"/>
      <c r="D46" s="342"/>
      <c r="E46" s="140" t="s">
        <v>197</v>
      </c>
      <c r="F46" s="152">
        <v>0</v>
      </c>
      <c r="G46" s="343">
        <v>0</v>
      </c>
      <c r="H46" s="343"/>
      <c r="I46" s="343"/>
      <c r="J46" s="343">
        <v>0</v>
      </c>
      <c r="K46" s="343"/>
      <c r="L46" s="343"/>
      <c r="M46" s="150">
        <v>22813.37</v>
      </c>
      <c r="N46" s="150">
        <v>0</v>
      </c>
      <c r="O46" s="150">
        <v>22813.37</v>
      </c>
      <c r="P46" s="150">
        <v>0</v>
      </c>
      <c r="Q46" s="150">
        <v>0</v>
      </c>
      <c r="R46" s="150">
        <v>0</v>
      </c>
      <c r="S46" s="175">
        <v>0</v>
      </c>
      <c r="T46" s="150"/>
      <c r="U46" s="150"/>
      <c r="V46" s="174"/>
      <c r="W46" s="23" t="s">
        <v>196</v>
      </c>
      <c r="X46" s="23"/>
      <c r="Y46" s="23"/>
      <c r="Z46" s="23"/>
      <c r="AA46" s="23"/>
      <c r="AB46" s="14"/>
      <c r="AC46" s="26"/>
      <c r="AD46" s="27"/>
      <c r="AE46" s="27"/>
    </row>
    <row r="47" spans="1:31" ht="14.25" thickTop="1" thickBot="1" x14ac:dyDescent="0.25">
      <c r="A47" s="332" t="s">
        <v>42</v>
      </c>
      <c r="B47" s="333"/>
      <c r="C47" s="333"/>
      <c r="D47" s="334"/>
      <c r="E47" s="173" t="s">
        <v>118</v>
      </c>
      <c r="F47" s="172">
        <v>0</v>
      </c>
      <c r="G47" s="335">
        <v>0</v>
      </c>
      <c r="H47" s="336"/>
      <c r="I47" s="337"/>
      <c r="J47" s="335">
        <v>0</v>
      </c>
      <c r="K47" s="336"/>
      <c r="L47" s="337"/>
      <c r="M47" s="170">
        <v>22813.37</v>
      </c>
      <c r="N47" s="170">
        <v>0</v>
      </c>
      <c r="O47" s="170">
        <v>22813.37</v>
      </c>
      <c r="P47" s="170">
        <v>0</v>
      </c>
      <c r="Q47" s="170">
        <v>0</v>
      </c>
      <c r="R47" s="170">
        <v>0</v>
      </c>
      <c r="S47" s="171">
        <v>0</v>
      </c>
      <c r="T47" s="170"/>
      <c r="U47" s="170"/>
      <c r="V47" s="169"/>
      <c r="W47" s="168" t="s">
        <v>198</v>
      </c>
      <c r="X47" s="168"/>
      <c r="Y47" s="168"/>
      <c r="Z47" s="168"/>
      <c r="AA47" s="168"/>
      <c r="AB47" s="14"/>
      <c r="AC47" s="26"/>
      <c r="AD47" s="27"/>
      <c r="AE47" s="27"/>
    </row>
    <row r="48" spans="1:31" ht="14.25" thickTop="1" thickBot="1" x14ac:dyDescent="0.25">
      <c r="A48" s="207" t="s">
        <v>85</v>
      </c>
      <c r="B48" s="208"/>
      <c r="C48" s="208"/>
      <c r="D48" s="342"/>
      <c r="E48" s="140" t="s">
        <v>200</v>
      </c>
      <c r="F48" s="152">
        <v>0</v>
      </c>
      <c r="G48" s="343">
        <v>0</v>
      </c>
      <c r="H48" s="343"/>
      <c r="I48" s="343"/>
      <c r="J48" s="343">
        <v>0</v>
      </c>
      <c r="K48" s="343"/>
      <c r="L48" s="343"/>
      <c r="M48" s="150">
        <v>603320.66</v>
      </c>
      <c r="N48" s="150">
        <v>0</v>
      </c>
      <c r="O48" s="150">
        <v>603320.66</v>
      </c>
      <c r="P48" s="150">
        <v>0</v>
      </c>
      <c r="Q48" s="150">
        <v>0</v>
      </c>
      <c r="R48" s="150">
        <v>0</v>
      </c>
      <c r="S48" s="175">
        <v>0</v>
      </c>
      <c r="T48" s="150"/>
      <c r="U48" s="150"/>
      <c r="V48" s="174"/>
      <c r="W48" s="23" t="s">
        <v>199</v>
      </c>
      <c r="X48" s="23"/>
      <c r="Y48" s="23"/>
      <c r="Z48" s="23"/>
      <c r="AA48" s="23"/>
      <c r="AB48" s="14"/>
      <c r="AC48" s="26"/>
      <c r="AD48" s="27"/>
      <c r="AE48" s="27"/>
    </row>
    <row r="49" spans="1:31" ht="14.25" thickTop="1" thickBot="1" x14ac:dyDescent="0.25">
      <c r="A49" s="332" t="s">
        <v>42</v>
      </c>
      <c r="B49" s="333"/>
      <c r="C49" s="333"/>
      <c r="D49" s="334"/>
      <c r="E49" s="173" t="s">
        <v>120</v>
      </c>
      <c r="F49" s="172">
        <v>0</v>
      </c>
      <c r="G49" s="335">
        <v>0</v>
      </c>
      <c r="H49" s="336"/>
      <c r="I49" s="337"/>
      <c r="J49" s="335">
        <v>0</v>
      </c>
      <c r="K49" s="336"/>
      <c r="L49" s="337"/>
      <c r="M49" s="170">
        <v>603320.66</v>
      </c>
      <c r="N49" s="170">
        <v>0</v>
      </c>
      <c r="O49" s="170">
        <v>603320.66</v>
      </c>
      <c r="P49" s="170">
        <v>0</v>
      </c>
      <c r="Q49" s="170">
        <v>0</v>
      </c>
      <c r="R49" s="170">
        <v>0</v>
      </c>
      <c r="S49" s="171">
        <v>0</v>
      </c>
      <c r="T49" s="170"/>
      <c r="U49" s="170"/>
      <c r="V49" s="169"/>
      <c r="W49" s="168" t="s">
        <v>201</v>
      </c>
      <c r="X49" s="168"/>
      <c r="Y49" s="168"/>
      <c r="Z49" s="168"/>
      <c r="AA49" s="168"/>
      <c r="AB49" s="14"/>
      <c r="AC49" s="26"/>
      <c r="AD49" s="27"/>
      <c r="AE49" s="27"/>
    </row>
    <row r="50" spans="1:31" ht="14.25" thickTop="1" thickBot="1" x14ac:dyDescent="0.25">
      <c r="A50" s="207" t="s">
        <v>85</v>
      </c>
      <c r="B50" s="208"/>
      <c r="C50" s="208"/>
      <c r="D50" s="342"/>
      <c r="E50" s="140" t="s">
        <v>203</v>
      </c>
      <c r="F50" s="152">
        <v>0</v>
      </c>
      <c r="G50" s="343">
        <v>0</v>
      </c>
      <c r="H50" s="343"/>
      <c r="I50" s="343"/>
      <c r="J50" s="343">
        <v>0</v>
      </c>
      <c r="K50" s="343"/>
      <c r="L50" s="343"/>
      <c r="M50" s="150">
        <v>2612809.62</v>
      </c>
      <c r="N50" s="150">
        <v>0</v>
      </c>
      <c r="O50" s="150">
        <v>2612809.62</v>
      </c>
      <c r="P50" s="150">
        <v>0</v>
      </c>
      <c r="Q50" s="150">
        <v>0</v>
      </c>
      <c r="R50" s="150">
        <v>0</v>
      </c>
      <c r="S50" s="175">
        <v>0</v>
      </c>
      <c r="T50" s="150"/>
      <c r="U50" s="150"/>
      <c r="V50" s="174"/>
      <c r="W50" s="23" t="s">
        <v>202</v>
      </c>
      <c r="X50" s="23"/>
      <c r="Y50" s="23"/>
      <c r="Z50" s="23"/>
      <c r="AA50" s="23"/>
      <c r="AB50" s="14"/>
      <c r="AC50" s="26"/>
      <c r="AD50" s="27"/>
      <c r="AE50" s="27"/>
    </row>
    <row r="51" spans="1:31" ht="14.25" thickTop="1" thickBot="1" x14ac:dyDescent="0.25">
      <c r="A51" s="332" t="s">
        <v>42</v>
      </c>
      <c r="B51" s="333"/>
      <c r="C51" s="333"/>
      <c r="D51" s="334"/>
      <c r="E51" s="173" t="s">
        <v>122</v>
      </c>
      <c r="F51" s="172">
        <v>0</v>
      </c>
      <c r="G51" s="335">
        <v>0</v>
      </c>
      <c r="H51" s="336"/>
      <c r="I51" s="337"/>
      <c r="J51" s="335">
        <v>0</v>
      </c>
      <c r="K51" s="336"/>
      <c r="L51" s="337"/>
      <c r="M51" s="170">
        <v>2612809.62</v>
      </c>
      <c r="N51" s="170">
        <v>0</v>
      </c>
      <c r="O51" s="170">
        <v>2612809.62</v>
      </c>
      <c r="P51" s="170">
        <v>0</v>
      </c>
      <c r="Q51" s="170">
        <v>0</v>
      </c>
      <c r="R51" s="170">
        <v>0</v>
      </c>
      <c r="S51" s="171">
        <v>0</v>
      </c>
      <c r="T51" s="170"/>
      <c r="U51" s="170"/>
      <c r="V51" s="169"/>
      <c r="W51" s="168" t="s">
        <v>204</v>
      </c>
      <c r="X51" s="168"/>
      <c r="Y51" s="168"/>
      <c r="Z51" s="168"/>
      <c r="AA51" s="168"/>
      <c r="AB51" s="14"/>
      <c r="AC51" s="26"/>
      <c r="AD51" s="27"/>
      <c r="AE51" s="27"/>
    </row>
    <row r="52" spans="1:31" ht="14.25" thickTop="1" thickBot="1" x14ac:dyDescent="0.25">
      <c r="A52" s="207" t="s">
        <v>123</v>
      </c>
      <c r="B52" s="208"/>
      <c r="C52" s="208"/>
      <c r="D52" s="342"/>
      <c r="E52" s="140" t="s">
        <v>206</v>
      </c>
      <c r="F52" s="152"/>
      <c r="G52" s="343"/>
      <c r="H52" s="343"/>
      <c r="I52" s="343"/>
      <c r="J52" s="343"/>
      <c r="K52" s="343"/>
      <c r="L52" s="343"/>
      <c r="M52" s="150">
        <v>119720.21</v>
      </c>
      <c r="N52" s="150"/>
      <c r="O52" s="150">
        <v>119720.21</v>
      </c>
      <c r="P52" s="150"/>
      <c r="Q52" s="150">
        <v>0</v>
      </c>
      <c r="R52" s="150"/>
      <c r="S52" s="175"/>
      <c r="T52" s="150"/>
      <c r="U52" s="150"/>
      <c r="V52" s="174"/>
      <c r="W52" s="23" t="s">
        <v>205</v>
      </c>
      <c r="X52" s="23"/>
      <c r="Y52" s="23"/>
      <c r="Z52" s="23"/>
      <c r="AA52" s="23"/>
      <c r="AB52" s="14"/>
      <c r="AC52" s="26"/>
      <c r="AD52" s="27"/>
      <c r="AE52" s="27"/>
    </row>
    <row r="53" spans="1:31" ht="14.25" thickTop="1" thickBot="1" x14ac:dyDescent="0.25">
      <c r="A53" s="332" t="s">
        <v>42</v>
      </c>
      <c r="B53" s="333"/>
      <c r="C53" s="333"/>
      <c r="D53" s="334"/>
      <c r="E53" s="173" t="s">
        <v>125</v>
      </c>
      <c r="F53" s="172"/>
      <c r="G53" s="335"/>
      <c r="H53" s="336"/>
      <c r="I53" s="337"/>
      <c r="J53" s="335"/>
      <c r="K53" s="336"/>
      <c r="L53" s="337"/>
      <c r="M53" s="170">
        <v>119720.21</v>
      </c>
      <c r="N53" s="170"/>
      <c r="O53" s="170">
        <v>119720.21</v>
      </c>
      <c r="P53" s="170"/>
      <c r="Q53" s="170">
        <v>0</v>
      </c>
      <c r="R53" s="170"/>
      <c r="S53" s="171"/>
      <c r="T53" s="170"/>
      <c r="U53" s="170"/>
      <c r="V53" s="169"/>
      <c r="W53" s="168" t="s">
        <v>207</v>
      </c>
      <c r="X53" s="168"/>
      <c r="Y53" s="168"/>
      <c r="Z53" s="168"/>
      <c r="AA53" s="168"/>
      <c r="AB53" s="14"/>
      <c r="AC53" s="26"/>
      <c r="AD53" s="27"/>
      <c r="AE53" s="27"/>
    </row>
    <row r="54" spans="1:31" ht="14.25" thickTop="1" thickBot="1" x14ac:dyDescent="0.25">
      <c r="A54" s="207" t="s">
        <v>123</v>
      </c>
      <c r="B54" s="208"/>
      <c r="C54" s="208"/>
      <c r="D54" s="342"/>
      <c r="E54" s="140" t="s">
        <v>209</v>
      </c>
      <c r="F54" s="152">
        <v>0</v>
      </c>
      <c r="G54" s="343">
        <v>0</v>
      </c>
      <c r="H54" s="343"/>
      <c r="I54" s="343"/>
      <c r="J54" s="343">
        <v>0</v>
      </c>
      <c r="K54" s="343"/>
      <c r="L54" s="343"/>
      <c r="M54" s="150">
        <v>37755</v>
      </c>
      <c r="N54" s="150">
        <v>0</v>
      </c>
      <c r="O54" s="150">
        <v>37755</v>
      </c>
      <c r="P54" s="150">
        <v>0</v>
      </c>
      <c r="Q54" s="150">
        <v>0</v>
      </c>
      <c r="R54" s="150">
        <v>0</v>
      </c>
      <c r="S54" s="175">
        <v>0</v>
      </c>
      <c r="T54" s="150"/>
      <c r="U54" s="150"/>
      <c r="V54" s="174"/>
      <c r="W54" s="23" t="s">
        <v>208</v>
      </c>
      <c r="X54" s="23"/>
      <c r="Y54" s="23"/>
      <c r="Z54" s="23"/>
      <c r="AA54" s="23"/>
      <c r="AB54" s="14"/>
      <c r="AC54" s="26"/>
      <c r="AD54" s="27"/>
      <c r="AE54" s="27"/>
    </row>
    <row r="55" spans="1:31" ht="14.25" thickTop="1" thickBot="1" x14ac:dyDescent="0.25">
      <c r="A55" s="332" t="s">
        <v>42</v>
      </c>
      <c r="B55" s="333"/>
      <c r="C55" s="333"/>
      <c r="D55" s="334"/>
      <c r="E55" s="173" t="s">
        <v>127</v>
      </c>
      <c r="F55" s="172">
        <v>0</v>
      </c>
      <c r="G55" s="335">
        <v>0</v>
      </c>
      <c r="H55" s="336"/>
      <c r="I55" s="337"/>
      <c r="J55" s="335">
        <v>0</v>
      </c>
      <c r="K55" s="336"/>
      <c r="L55" s="337"/>
      <c r="M55" s="170">
        <v>37755</v>
      </c>
      <c r="N55" s="170">
        <v>0</v>
      </c>
      <c r="O55" s="170">
        <v>37755</v>
      </c>
      <c r="P55" s="170">
        <v>0</v>
      </c>
      <c r="Q55" s="170">
        <v>0</v>
      </c>
      <c r="R55" s="170">
        <v>0</v>
      </c>
      <c r="S55" s="171">
        <v>0</v>
      </c>
      <c r="T55" s="170"/>
      <c r="U55" s="170"/>
      <c r="V55" s="169"/>
      <c r="W55" s="168" t="s">
        <v>210</v>
      </c>
      <c r="X55" s="168"/>
      <c r="Y55" s="168"/>
      <c r="Z55" s="168"/>
      <c r="AA55" s="168"/>
      <c r="AB55" s="14"/>
      <c r="AC55" s="26"/>
      <c r="AD55" s="27"/>
      <c r="AE55" s="27"/>
    </row>
    <row r="56" spans="1:31" ht="31.5" thickTop="1" thickBot="1" x14ac:dyDescent="0.45">
      <c r="A56" s="338" t="s">
        <v>188</v>
      </c>
      <c r="B56" s="339"/>
      <c r="C56" s="339"/>
      <c r="D56" s="340"/>
      <c r="E56" s="167" t="s">
        <v>212</v>
      </c>
      <c r="F56" s="166">
        <v>0</v>
      </c>
      <c r="G56" s="341">
        <v>0</v>
      </c>
      <c r="H56" s="341"/>
      <c r="I56" s="341"/>
      <c r="J56" s="341">
        <v>0</v>
      </c>
      <c r="K56" s="341"/>
      <c r="L56" s="341"/>
      <c r="M56" s="164">
        <v>5202582.13</v>
      </c>
      <c r="N56" s="164">
        <v>0</v>
      </c>
      <c r="O56" s="164">
        <v>5202582.13</v>
      </c>
      <c r="P56" s="164">
        <v>0</v>
      </c>
      <c r="Q56" s="164">
        <v>0</v>
      </c>
      <c r="R56" s="164">
        <v>0</v>
      </c>
      <c r="S56" s="165">
        <v>0</v>
      </c>
      <c r="T56" s="164"/>
      <c r="U56" s="164"/>
      <c r="V56" s="163"/>
      <c r="W56" s="162" t="s">
        <v>211</v>
      </c>
      <c r="X56" s="23"/>
      <c r="Y56" s="23"/>
      <c r="Z56" s="23"/>
      <c r="AA56" s="23"/>
      <c r="AB56" s="14"/>
      <c r="AC56" s="26"/>
      <c r="AD56" s="27"/>
      <c r="AE56" s="27"/>
    </row>
    <row r="57" spans="1:31" ht="14.25" thickTop="1" thickBot="1" x14ac:dyDescent="0.25">
      <c r="A57" s="207" t="s">
        <v>83</v>
      </c>
      <c r="B57" s="208"/>
      <c r="C57" s="208"/>
      <c r="D57" s="342"/>
      <c r="E57" s="140" t="s">
        <v>214</v>
      </c>
      <c r="F57" s="152">
        <v>0</v>
      </c>
      <c r="G57" s="343">
        <v>0</v>
      </c>
      <c r="H57" s="343"/>
      <c r="I57" s="343"/>
      <c r="J57" s="343">
        <v>0</v>
      </c>
      <c r="K57" s="343"/>
      <c r="L57" s="343"/>
      <c r="M57" s="150">
        <v>48101.62</v>
      </c>
      <c r="N57" s="150">
        <v>0</v>
      </c>
      <c r="O57" s="150">
        <v>48101.62</v>
      </c>
      <c r="P57" s="150">
        <v>0</v>
      </c>
      <c r="Q57" s="150">
        <v>0</v>
      </c>
      <c r="R57" s="150">
        <v>0</v>
      </c>
      <c r="S57" s="175">
        <v>0</v>
      </c>
      <c r="T57" s="150"/>
      <c r="U57" s="150"/>
      <c r="V57" s="174"/>
      <c r="W57" s="23" t="s">
        <v>213</v>
      </c>
      <c r="X57" s="23"/>
      <c r="Y57" s="23"/>
      <c r="Z57" s="23"/>
      <c r="AA57" s="23"/>
      <c r="AB57" s="14"/>
      <c r="AC57" s="26"/>
      <c r="AD57" s="27"/>
      <c r="AE57" s="27"/>
    </row>
    <row r="58" spans="1:31" ht="14.25" thickTop="1" thickBot="1" x14ac:dyDescent="0.25">
      <c r="A58" s="332" t="s">
        <v>42</v>
      </c>
      <c r="B58" s="333"/>
      <c r="C58" s="333"/>
      <c r="D58" s="334"/>
      <c r="E58" s="173" t="s">
        <v>129</v>
      </c>
      <c r="F58" s="172">
        <v>0</v>
      </c>
      <c r="G58" s="335">
        <v>0</v>
      </c>
      <c r="H58" s="336"/>
      <c r="I58" s="337"/>
      <c r="J58" s="335">
        <v>0</v>
      </c>
      <c r="K58" s="336"/>
      <c r="L58" s="337"/>
      <c r="M58" s="170">
        <v>48101.62</v>
      </c>
      <c r="N58" s="170">
        <v>0</v>
      </c>
      <c r="O58" s="170">
        <v>48101.62</v>
      </c>
      <c r="P58" s="170">
        <v>0</v>
      </c>
      <c r="Q58" s="170">
        <v>0</v>
      </c>
      <c r="R58" s="170">
        <v>0</v>
      </c>
      <c r="S58" s="171">
        <v>0</v>
      </c>
      <c r="T58" s="170"/>
      <c r="U58" s="170"/>
      <c r="V58" s="169"/>
      <c r="W58" s="168" t="s">
        <v>215</v>
      </c>
      <c r="X58" s="168"/>
      <c r="Y58" s="168"/>
      <c r="Z58" s="168"/>
      <c r="AA58" s="168"/>
      <c r="AB58" s="14"/>
      <c r="AC58" s="26"/>
      <c r="AD58" s="27"/>
      <c r="AE58" s="27"/>
    </row>
    <row r="59" spans="1:31" ht="31.5" thickTop="1" thickBot="1" x14ac:dyDescent="0.45">
      <c r="A59" s="338" t="s">
        <v>188</v>
      </c>
      <c r="B59" s="339"/>
      <c r="C59" s="339"/>
      <c r="D59" s="340"/>
      <c r="E59" s="167" t="s">
        <v>217</v>
      </c>
      <c r="F59" s="166">
        <v>0</v>
      </c>
      <c r="G59" s="341">
        <v>0</v>
      </c>
      <c r="H59" s="341"/>
      <c r="I59" s="341"/>
      <c r="J59" s="341">
        <v>0</v>
      </c>
      <c r="K59" s="341"/>
      <c r="L59" s="341"/>
      <c r="M59" s="164">
        <v>48101.62</v>
      </c>
      <c r="N59" s="164">
        <v>0</v>
      </c>
      <c r="O59" s="164">
        <v>48101.62</v>
      </c>
      <c r="P59" s="164">
        <v>0</v>
      </c>
      <c r="Q59" s="164">
        <v>0</v>
      </c>
      <c r="R59" s="164">
        <v>0</v>
      </c>
      <c r="S59" s="165">
        <v>0</v>
      </c>
      <c r="T59" s="164"/>
      <c r="U59" s="164"/>
      <c r="V59" s="163"/>
      <c r="W59" s="162" t="s">
        <v>216</v>
      </c>
      <c r="X59" s="23"/>
      <c r="Y59" s="23"/>
      <c r="Z59" s="23"/>
      <c r="AA59" s="23"/>
      <c r="AB59" s="14"/>
      <c r="AC59" s="26"/>
      <c r="AD59" s="27"/>
      <c r="AE59" s="27"/>
    </row>
    <row r="60" spans="1:31" ht="6.75" hidden="1" customHeight="1" thickTop="1" thickBot="1" x14ac:dyDescent="0.25">
      <c r="A60" s="384"/>
      <c r="B60" s="385"/>
      <c r="C60" s="385"/>
      <c r="D60" s="385"/>
      <c r="E60" s="161"/>
      <c r="F60" s="160"/>
      <c r="G60" s="365"/>
      <c r="H60" s="365"/>
      <c r="I60" s="365"/>
      <c r="J60" s="365"/>
      <c r="K60" s="365"/>
      <c r="L60" s="365"/>
      <c r="M60" s="158"/>
      <c r="N60" s="158"/>
      <c r="O60" s="158"/>
      <c r="P60" s="158"/>
      <c r="Q60" s="158"/>
      <c r="R60" s="158"/>
      <c r="S60" s="159"/>
      <c r="T60" s="158"/>
      <c r="U60" s="158"/>
      <c r="V60" s="157"/>
      <c r="W60" s="2"/>
      <c r="X60" s="2"/>
      <c r="Y60" s="2"/>
      <c r="Z60" s="2"/>
      <c r="AA60" s="2"/>
      <c r="AB60" s="2"/>
      <c r="AC60" s="26"/>
      <c r="AD60" s="27"/>
      <c r="AE60" s="27"/>
    </row>
    <row r="61" spans="1:31" ht="14.25" thickTop="1" thickBot="1" x14ac:dyDescent="0.25">
      <c r="A61" s="376" t="s">
        <v>68</v>
      </c>
      <c r="B61" s="376"/>
      <c r="C61" s="376"/>
      <c r="D61" s="376"/>
      <c r="E61" s="383"/>
      <c r="F61" s="156">
        <v>0</v>
      </c>
      <c r="G61" s="382">
        <v>0</v>
      </c>
      <c r="H61" s="382"/>
      <c r="I61" s="382"/>
      <c r="J61" s="382">
        <v>0</v>
      </c>
      <c r="K61" s="382"/>
      <c r="L61" s="382"/>
      <c r="M61" s="145">
        <v>20289072.25</v>
      </c>
      <c r="N61" s="145">
        <v>15038388.5</v>
      </c>
      <c r="O61" s="145">
        <v>20289064.969999999</v>
      </c>
      <c r="P61" s="145">
        <v>1518772.79</v>
      </c>
      <c r="Q61" s="145">
        <v>7.28</v>
      </c>
      <c r="R61" s="145">
        <v>0</v>
      </c>
      <c r="S61" s="145">
        <v>0</v>
      </c>
      <c r="T61" s="145">
        <v>0</v>
      </c>
      <c r="U61" s="145">
        <v>0</v>
      </c>
      <c r="V61" s="155">
        <v>0</v>
      </c>
      <c r="W61" s="142"/>
      <c r="X61" s="142"/>
      <c r="Y61" s="142"/>
      <c r="Z61" s="142"/>
      <c r="AA61" s="142"/>
      <c r="AB61" s="2"/>
      <c r="AC61" s="27"/>
      <c r="AD61" s="27"/>
      <c r="AE61" s="27"/>
    </row>
    <row r="62" spans="1:31" x14ac:dyDescent="0.2">
      <c r="A62" s="207" t="s">
        <v>87</v>
      </c>
      <c r="B62" s="208"/>
      <c r="C62" s="208"/>
      <c r="D62" s="342"/>
      <c r="E62" s="140" t="s">
        <v>86</v>
      </c>
      <c r="F62" s="152"/>
      <c r="G62" s="344" t="s">
        <v>70</v>
      </c>
      <c r="H62" s="344"/>
      <c r="I62" s="344"/>
      <c r="J62" s="344" t="s">
        <v>70</v>
      </c>
      <c r="K62" s="344"/>
      <c r="L62" s="344"/>
      <c r="M62" s="150">
        <v>18737400</v>
      </c>
      <c r="N62" s="149" t="s">
        <v>70</v>
      </c>
      <c r="O62" s="150">
        <v>18737400</v>
      </c>
      <c r="P62" s="149" t="s">
        <v>70</v>
      </c>
      <c r="Q62" s="150">
        <v>0</v>
      </c>
      <c r="R62" s="149" t="s">
        <v>70</v>
      </c>
      <c r="S62" s="151" t="s">
        <v>70</v>
      </c>
      <c r="T62" s="150">
        <v>0</v>
      </c>
      <c r="U62" s="149" t="s">
        <v>70</v>
      </c>
      <c r="V62" s="148" t="s">
        <v>70</v>
      </c>
      <c r="W62" s="23" t="s">
        <v>146</v>
      </c>
      <c r="X62" s="23"/>
      <c r="Y62" s="23"/>
      <c r="Z62" s="23">
        <v>0</v>
      </c>
      <c r="AA62" s="23"/>
      <c r="AB62" s="2"/>
      <c r="AC62" s="27"/>
      <c r="AD62" s="27"/>
      <c r="AE62" s="27"/>
    </row>
    <row r="63" spans="1:31" ht="13.5" thickBot="1" x14ac:dyDescent="0.25">
      <c r="A63" s="207" t="s">
        <v>87</v>
      </c>
      <c r="B63" s="208"/>
      <c r="C63" s="208"/>
      <c r="D63" s="342"/>
      <c r="E63" s="140" t="s">
        <v>88</v>
      </c>
      <c r="F63" s="152">
        <v>46252400</v>
      </c>
      <c r="G63" s="344" t="s">
        <v>70</v>
      </c>
      <c r="H63" s="344"/>
      <c r="I63" s="344"/>
      <c r="J63" s="344" t="s">
        <v>70</v>
      </c>
      <c r="K63" s="344"/>
      <c r="L63" s="344"/>
      <c r="M63" s="150">
        <v>6856900</v>
      </c>
      <c r="N63" s="149" t="s">
        <v>70</v>
      </c>
      <c r="O63" s="150"/>
      <c r="P63" s="149" t="s">
        <v>70</v>
      </c>
      <c r="Q63" s="150">
        <v>53109300</v>
      </c>
      <c r="R63" s="149" t="s">
        <v>70</v>
      </c>
      <c r="S63" s="151" t="s">
        <v>70</v>
      </c>
      <c r="T63" s="150"/>
      <c r="U63" s="149" t="s">
        <v>70</v>
      </c>
      <c r="V63" s="148" t="s">
        <v>70</v>
      </c>
      <c r="W63" s="23" t="s">
        <v>147</v>
      </c>
      <c r="X63" s="23"/>
      <c r="Y63" s="23"/>
      <c r="Z63" s="23"/>
      <c r="AA63" s="23"/>
      <c r="AB63" s="2"/>
      <c r="AC63" s="27"/>
      <c r="AD63" s="27"/>
      <c r="AE63" s="27"/>
    </row>
    <row r="64" spans="1:31" ht="13.5" hidden="1" customHeight="1" thickBot="1" x14ac:dyDescent="0.25">
      <c r="A64" s="386"/>
      <c r="B64" s="387"/>
      <c r="C64" s="387"/>
      <c r="D64" s="388"/>
      <c r="E64" s="153"/>
      <c r="F64" s="154"/>
      <c r="G64" s="344"/>
      <c r="H64" s="344"/>
      <c r="I64" s="344"/>
      <c r="J64" s="344"/>
      <c r="K64" s="344"/>
      <c r="L64" s="344"/>
      <c r="M64" s="150"/>
      <c r="N64" s="149"/>
      <c r="O64" s="150"/>
      <c r="P64" s="149"/>
      <c r="Q64" s="150"/>
      <c r="R64" s="149"/>
      <c r="S64" s="151"/>
      <c r="T64" s="150"/>
      <c r="U64" s="149"/>
      <c r="V64" s="148"/>
      <c r="W64" s="23"/>
      <c r="X64" s="23"/>
      <c r="Y64" s="23"/>
      <c r="Z64" s="23"/>
      <c r="AA64" s="23"/>
      <c r="AB64" s="2"/>
      <c r="AC64" s="27"/>
      <c r="AD64" s="27"/>
      <c r="AE64" s="27"/>
    </row>
    <row r="65" spans="1:31" ht="25.5" customHeight="1" thickTop="1" thickBot="1" x14ac:dyDescent="0.25">
      <c r="A65" s="375" t="s">
        <v>142</v>
      </c>
      <c r="B65" s="376"/>
      <c r="C65" s="376"/>
      <c r="D65" s="377"/>
      <c r="E65" s="147">
        <v>440140000</v>
      </c>
      <c r="F65" s="146">
        <v>46252400</v>
      </c>
      <c r="G65" s="367" t="s">
        <v>70</v>
      </c>
      <c r="H65" s="367"/>
      <c r="I65" s="367"/>
      <c r="J65" s="367" t="s">
        <v>70</v>
      </c>
      <c r="K65" s="367"/>
      <c r="L65" s="367"/>
      <c r="M65" s="145">
        <v>25594300</v>
      </c>
      <c r="N65" s="144" t="s">
        <v>70</v>
      </c>
      <c r="O65" s="145">
        <v>18737400</v>
      </c>
      <c r="P65" s="144" t="s">
        <v>70</v>
      </c>
      <c r="Q65" s="145">
        <v>53109300</v>
      </c>
      <c r="R65" s="144" t="s">
        <v>70</v>
      </c>
      <c r="S65" s="144" t="s">
        <v>70</v>
      </c>
      <c r="T65" s="145">
        <v>46252400</v>
      </c>
      <c r="U65" s="144" t="s">
        <v>70</v>
      </c>
      <c r="V65" s="143" t="s">
        <v>70</v>
      </c>
      <c r="W65" s="142"/>
      <c r="X65" s="142"/>
      <c r="Y65" s="142"/>
      <c r="Z65" s="142"/>
      <c r="AA65" s="142"/>
      <c r="AB65" s="2"/>
      <c r="AC65" s="27"/>
      <c r="AD65" s="27"/>
      <c r="AE65" s="27"/>
    </row>
    <row r="66" spans="1:31" x14ac:dyDescent="0.2">
      <c r="A66" s="207" t="s">
        <v>83</v>
      </c>
      <c r="B66" s="208"/>
      <c r="C66" s="208"/>
      <c r="D66" s="342"/>
      <c r="E66" s="140" t="s">
        <v>82</v>
      </c>
      <c r="F66" s="152">
        <v>841622.67</v>
      </c>
      <c r="G66" s="344" t="s">
        <v>70</v>
      </c>
      <c r="H66" s="344"/>
      <c r="I66" s="344"/>
      <c r="J66" s="344" t="s">
        <v>70</v>
      </c>
      <c r="K66" s="344"/>
      <c r="L66" s="344"/>
      <c r="M66" s="150">
        <v>877342</v>
      </c>
      <c r="N66" s="149" t="s">
        <v>70</v>
      </c>
      <c r="O66" s="150">
        <v>841622.67</v>
      </c>
      <c r="P66" s="149" t="s">
        <v>70</v>
      </c>
      <c r="Q66" s="150">
        <v>877342</v>
      </c>
      <c r="R66" s="149" t="s">
        <v>70</v>
      </c>
      <c r="S66" s="151" t="s">
        <v>70</v>
      </c>
      <c r="T66" s="150">
        <v>0</v>
      </c>
      <c r="U66" s="149" t="s">
        <v>70</v>
      </c>
      <c r="V66" s="148" t="s">
        <v>70</v>
      </c>
      <c r="W66" s="23" t="s">
        <v>144</v>
      </c>
      <c r="X66" s="23"/>
      <c r="Y66" s="23"/>
      <c r="Z66" s="23">
        <v>0</v>
      </c>
      <c r="AA66" s="23"/>
      <c r="AB66" s="2"/>
      <c r="AC66" s="27"/>
      <c r="AD66" s="27"/>
      <c r="AE66" s="27"/>
    </row>
    <row r="67" spans="1:31" ht="13.5" thickBot="1" x14ac:dyDescent="0.25">
      <c r="A67" s="207" t="s">
        <v>85</v>
      </c>
      <c r="B67" s="208"/>
      <c r="C67" s="208"/>
      <c r="D67" s="342"/>
      <c r="E67" s="140" t="s">
        <v>84</v>
      </c>
      <c r="F67" s="152">
        <v>254170.05</v>
      </c>
      <c r="G67" s="344" t="s">
        <v>70</v>
      </c>
      <c r="H67" s="344"/>
      <c r="I67" s="344"/>
      <c r="J67" s="344" t="s">
        <v>70</v>
      </c>
      <c r="K67" s="344"/>
      <c r="L67" s="344"/>
      <c r="M67" s="150">
        <v>264957.28000000003</v>
      </c>
      <c r="N67" s="149" t="s">
        <v>70</v>
      </c>
      <c r="O67" s="150">
        <v>254170.05</v>
      </c>
      <c r="P67" s="149" t="s">
        <v>70</v>
      </c>
      <c r="Q67" s="150">
        <v>264957.28000000003</v>
      </c>
      <c r="R67" s="149" t="s">
        <v>70</v>
      </c>
      <c r="S67" s="151" t="s">
        <v>70</v>
      </c>
      <c r="T67" s="150">
        <v>0</v>
      </c>
      <c r="U67" s="149" t="s">
        <v>70</v>
      </c>
      <c r="V67" s="148" t="s">
        <v>70</v>
      </c>
      <c r="W67" s="23" t="s">
        <v>145</v>
      </c>
      <c r="X67" s="23"/>
      <c r="Y67" s="23"/>
      <c r="Z67" s="23">
        <v>0</v>
      </c>
      <c r="AA67" s="23"/>
      <c r="AB67" s="2"/>
      <c r="AC67" s="27"/>
      <c r="AD67" s="27"/>
      <c r="AE67" s="27"/>
    </row>
    <row r="68" spans="1:31" ht="13.5" hidden="1" thickBot="1" x14ac:dyDescent="0.25">
      <c r="A68" s="380"/>
      <c r="B68" s="381"/>
      <c r="C68" s="381"/>
      <c r="D68" s="381"/>
      <c r="E68" s="153"/>
      <c r="F68" s="152"/>
      <c r="G68" s="344"/>
      <c r="H68" s="344"/>
      <c r="I68" s="344"/>
      <c r="J68" s="344"/>
      <c r="K68" s="344"/>
      <c r="L68" s="344"/>
      <c r="M68" s="150"/>
      <c r="N68" s="149"/>
      <c r="O68" s="150"/>
      <c r="P68" s="149"/>
      <c r="Q68" s="150"/>
      <c r="R68" s="149"/>
      <c r="S68" s="151"/>
      <c r="T68" s="150"/>
      <c r="U68" s="149"/>
      <c r="V68" s="148"/>
      <c r="W68" s="23"/>
      <c r="X68" s="23"/>
      <c r="Y68" s="23"/>
      <c r="Z68" s="23"/>
      <c r="AA68" s="23"/>
      <c r="AB68" s="2"/>
      <c r="AC68" s="27"/>
      <c r="AD68" s="27"/>
      <c r="AE68" s="27"/>
    </row>
    <row r="69" spans="1:31" ht="27.75" customHeight="1" thickTop="1" thickBot="1" x14ac:dyDescent="0.25">
      <c r="A69" s="375" t="s">
        <v>141</v>
      </c>
      <c r="B69" s="376"/>
      <c r="C69" s="376"/>
      <c r="D69" s="377"/>
      <c r="E69" s="147">
        <v>440160000</v>
      </c>
      <c r="F69" s="146">
        <v>1095792.72</v>
      </c>
      <c r="G69" s="367" t="s">
        <v>70</v>
      </c>
      <c r="H69" s="367"/>
      <c r="I69" s="367"/>
      <c r="J69" s="367" t="s">
        <v>70</v>
      </c>
      <c r="K69" s="367"/>
      <c r="L69" s="367"/>
      <c r="M69" s="145">
        <v>1142299.28</v>
      </c>
      <c r="N69" s="144" t="s">
        <v>70</v>
      </c>
      <c r="O69" s="145">
        <v>1095792.72</v>
      </c>
      <c r="P69" s="144" t="s">
        <v>70</v>
      </c>
      <c r="Q69" s="145">
        <v>1142299.28</v>
      </c>
      <c r="R69" s="144" t="s">
        <v>70</v>
      </c>
      <c r="S69" s="144" t="s">
        <v>70</v>
      </c>
      <c r="T69" s="145">
        <v>1095792.72</v>
      </c>
      <c r="U69" s="144" t="s">
        <v>70</v>
      </c>
      <c r="V69" s="143" t="s">
        <v>70</v>
      </c>
      <c r="W69" s="142"/>
      <c r="X69" s="142"/>
      <c r="Y69" s="142"/>
      <c r="Z69" s="142"/>
      <c r="AA69" s="142"/>
      <c r="AB69" s="2"/>
      <c r="AC69" s="27"/>
      <c r="AD69" s="27"/>
      <c r="AE69" s="27"/>
    </row>
    <row r="70" spans="1:31" ht="14.25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6"/>
      <c r="S70" s="16"/>
      <c r="T70" s="16"/>
      <c r="U70" s="16"/>
      <c r="V70" s="16"/>
      <c r="W70" s="8" t="s">
        <v>140</v>
      </c>
      <c r="X70" s="16"/>
      <c r="Y70" s="16"/>
      <c r="Z70" s="16"/>
      <c r="AA70" s="16"/>
      <c r="AB70" s="16"/>
      <c r="AC70" s="27"/>
      <c r="AD70" s="27"/>
      <c r="AE70" s="27"/>
    </row>
    <row r="71" spans="1:31" ht="12.75" customHeight="1" x14ac:dyDescent="0.2">
      <c r="A71" s="239" t="s">
        <v>36</v>
      </c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142"/>
      <c r="X71" s="141"/>
      <c r="Y71" s="141"/>
      <c r="Z71" s="141"/>
      <c r="AA71" s="141"/>
      <c r="AB71" s="35"/>
      <c r="AC71" s="27"/>
      <c r="AD71" s="27"/>
      <c r="AE71" s="27"/>
    </row>
    <row r="72" spans="1:3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30" t="s">
        <v>29</v>
      </c>
      <c r="X72" s="30" t="s">
        <v>30</v>
      </c>
      <c r="Y72" s="30" t="s">
        <v>31</v>
      </c>
      <c r="Z72" s="17"/>
      <c r="AB72" s="17"/>
      <c r="AC72" s="27"/>
      <c r="AD72" s="27"/>
      <c r="AE72" s="27"/>
    </row>
    <row r="73" spans="1:31" ht="22.5" customHeight="1" x14ac:dyDescent="0.2">
      <c r="A73" s="267" t="s">
        <v>12</v>
      </c>
      <c r="B73" s="238"/>
      <c r="C73" s="238"/>
      <c r="D73" s="238"/>
      <c r="E73" s="238"/>
      <c r="F73" s="238" t="s">
        <v>4</v>
      </c>
      <c r="G73" s="238" t="s">
        <v>23</v>
      </c>
      <c r="H73" s="238"/>
      <c r="I73" s="238"/>
      <c r="J73" s="238"/>
      <c r="K73" s="238"/>
      <c r="L73" s="238"/>
      <c r="M73" s="238" t="s">
        <v>5</v>
      </c>
      <c r="N73" s="238"/>
      <c r="O73" s="238"/>
      <c r="P73" s="238"/>
      <c r="Q73" s="238"/>
      <c r="R73" s="238" t="s">
        <v>6</v>
      </c>
      <c r="S73" s="238"/>
      <c r="T73" s="238"/>
      <c r="U73" s="238"/>
      <c r="V73" s="240"/>
      <c r="W73" s="33"/>
      <c r="X73" s="33"/>
      <c r="Y73" s="33"/>
      <c r="Z73" s="33"/>
      <c r="AA73" s="33"/>
      <c r="AB73" s="33"/>
      <c r="AC73" s="27"/>
      <c r="AD73" s="27"/>
      <c r="AE73" s="27"/>
    </row>
    <row r="74" spans="1:31" ht="37.5" customHeight="1" x14ac:dyDescent="0.2">
      <c r="A74" s="267"/>
      <c r="B74" s="238"/>
      <c r="C74" s="238"/>
      <c r="D74" s="238"/>
      <c r="E74" s="238"/>
      <c r="F74" s="238"/>
      <c r="G74" s="238" t="s">
        <v>24</v>
      </c>
      <c r="H74" s="238"/>
      <c r="I74" s="238"/>
      <c r="J74" s="238" t="s">
        <v>27</v>
      </c>
      <c r="K74" s="238"/>
      <c r="L74" s="238"/>
      <c r="M74" s="19" t="s">
        <v>10</v>
      </c>
      <c r="N74" s="238" t="s">
        <v>7</v>
      </c>
      <c r="O74" s="238"/>
      <c r="P74" s="238"/>
      <c r="Q74" s="238"/>
      <c r="R74" s="19" t="s">
        <v>25</v>
      </c>
      <c r="S74" s="238" t="s">
        <v>38</v>
      </c>
      <c r="T74" s="238"/>
      <c r="U74" s="238"/>
      <c r="V74" s="240"/>
      <c r="W74" s="22"/>
      <c r="X74" s="22"/>
      <c r="Y74" s="22"/>
      <c r="Z74" s="22"/>
      <c r="AA74" s="22"/>
      <c r="AC74" s="27"/>
      <c r="AD74" s="27"/>
      <c r="AE74" s="27"/>
    </row>
    <row r="75" spans="1:31" ht="13.5" thickBot="1" x14ac:dyDescent="0.25">
      <c r="A75" s="266">
        <v>1</v>
      </c>
      <c r="B75" s="243"/>
      <c r="C75" s="243"/>
      <c r="D75" s="243"/>
      <c r="E75" s="243"/>
      <c r="F75" s="11">
        <v>2</v>
      </c>
      <c r="G75" s="243">
        <v>3</v>
      </c>
      <c r="H75" s="243"/>
      <c r="I75" s="243"/>
      <c r="J75" s="243">
        <v>4</v>
      </c>
      <c r="K75" s="243"/>
      <c r="L75" s="243"/>
      <c r="M75" s="11">
        <v>5</v>
      </c>
      <c r="N75" s="243">
        <v>6</v>
      </c>
      <c r="O75" s="243"/>
      <c r="P75" s="243"/>
      <c r="Q75" s="243"/>
      <c r="R75" s="11">
        <v>7</v>
      </c>
      <c r="S75" s="241">
        <v>8</v>
      </c>
      <c r="T75" s="241"/>
      <c r="U75" s="241"/>
      <c r="V75" s="242"/>
      <c r="W75" s="13"/>
      <c r="X75" s="13"/>
      <c r="Y75" s="13"/>
      <c r="Z75" s="13"/>
      <c r="AA75" s="13"/>
      <c r="AC75" s="27"/>
      <c r="AD75" s="27"/>
      <c r="AE75" s="27"/>
    </row>
    <row r="76" spans="1:31" x14ac:dyDescent="0.2">
      <c r="A76" s="378"/>
      <c r="B76" s="379"/>
      <c r="C76" s="379"/>
      <c r="D76" s="379"/>
      <c r="E76" s="176"/>
      <c r="F76" s="177"/>
      <c r="G76" s="178"/>
      <c r="H76" s="179" t="s">
        <v>28</v>
      </c>
      <c r="I76" s="180"/>
      <c r="J76" s="178"/>
      <c r="K76" s="179" t="s">
        <v>28</v>
      </c>
      <c r="L76" s="180"/>
      <c r="M76" s="181"/>
      <c r="N76" s="371"/>
      <c r="O76" s="371"/>
      <c r="P76" s="371"/>
      <c r="Q76" s="371"/>
      <c r="R76" s="182"/>
      <c r="S76" s="368"/>
      <c r="T76" s="369"/>
      <c r="U76" s="369"/>
      <c r="V76" s="370"/>
      <c r="W76" s="115"/>
      <c r="X76" s="115"/>
      <c r="Y76" s="115"/>
      <c r="Z76" s="115"/>
      <c r="AC76" s="26"/>
      <c r="AD76" s="26"/>
      <c r="AE76" s="27"/>
    </row>
    <row r="77" spans="1:31" ht="0.75" customHeight="1" thickBot="1" x14ac:dyDescent="0.25">
      <c r="A77" s="372"/>
      <c r="B77" s="373"/>
      <c r="C77" s="373"/>
      <c r="D77" s="374"/>
      <c r="E77" s="139"/>
      <c r="F77" s="138"/>
      <c r="G77" s="366"/>
      <c r="H77" s="366"/>
      <c r="I77" s="366"/>
      <c r="J77" s="366"/>
      <c r="K77" s="366"/>
      <c r="L77" s="366"/>
      <c r="M77" s="138"/>
      <c r="N77" s="138"/>
      <c r="O77" s="138"/>
      <c r="P77" s="138"/>
      <c r="Q77" s="137"/>
      <c r="R77" s="136"/>
      <c r="S77" s="135"/>
      <c r="T77" s="134"/>
      <c r="U77" s="134"/>
      <c r="V77" s="134"/>
      <c r="W77" s="2"/>
      <c r="X77" s="2"/>
      <c r="Y77" s="2"/>
      <c r="Z77" s="2"/>
      <c r="AA77" s="2"/>
      <c r="AB77" s="2"/>
    </row>
    <row r="78" spans="1:31" ht="7.5" customHeight="1" x14ac:dyDescent="0.2">
      <c r="A78" s="74"/>
      <c r="B78" s="74"/>
      <c r="C78" s="74"/>
      <c r="D78" s="74"/>
      <c r="E78" s="133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31" hidden="1" x14ac:dyDescent="0.2"/>
    <row r="80" spans="1:31" ht="48" hidden="1" customHeight="1" thickTop="1" thickBot="1" x14ac:dyDescent="0.25">
      <c r="F80" s="346"/>
      <c r="G80" s="347"/>
      <c r="H80" s="347"/>
      <c r="I80" s="347"/>
      <c r="J80" s="347"/>
      <c r="K80" s="347"/>
      <c r="L80" s="347"/>
      <c r="M80" s="359" t="s">
        <v>139</v>
      </c>
      <c r="N80" s="359"/>
      <c r="O80" s="359"/>
      <c r="P80" s="359"/>
      <c r="Q80" s="360"/>
    </row>
    <row r="81" spans="6:17" ht="3.75" hidden="1" customHeight="1" thickTop="1" thickBot="1" x14ac:dyDescent="0.25"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</row>
    <row r="82" spans="6:17" ht="13.5" hidden="1" thickTop="1" x14ac:dyDescent="0.2">
      <c r="F82" s="363" t="s">
        <v>138</v>
      </c>
      <c r="G82" s="364"/>
      <c r="H82" s="364"/>
      <c r="I82" s="364"/>
      <c r="J82" s="364"/>
      <c r="K82" s="364"/>
      <c r="L82" s="364"/>
      <c r="M82" s="361"/>
      <c r="N82" s="361"/>
      <c r="O82" s="361"/>
      <c r="P82" s="361"/>
      <c r="Q82" s="362"/>
    </row>
    <row r="83" spans="6:17" hidden="1" x14ac:dyDescent="0.2">
      <c r="F83" s="348" t="s">
        <v>137</v>
      </c>
      <c r="G83" s="349"/>
      <c r="H83" s="349"/>
      <c r="I83" s="349"/>
      <c r="J83" s="349"/>
      <c r="K83" s="349"/>
      <c r="L83" s="349"/>
      <c r="M83" s="357"/>
      <c r="N83" s="357"/>
      <c r="O83" s="357"/>
      <c r="P83" s="357"/>
      <c r="Q83" s="358"/>
    </row>
    <row r="84" spans="6:17" hidden="1" x14ac:dyDescent="0.2">
      <c r="F84" s="348" t="s">
        <v>136</v>
      </c>
      <c r="G84" s="349"/>
      <c r="H84" s="349"/>
      <c r="I84" s="349"/>
      <c r="J84" s="349"/>
      <c r="K84" s="349"/>
      <c r="L84" s="349"/>
      <c r="M84" s="355"/>
      <c r="N84" s="355"/>
      <c r="O84" s="355"/>
      <c r="P84" s="355"/>
      <c r="Q84" s="356"/>
    </row>
    <row r="85" spans="6:17" hidden="1" x14ac:dyDescent="0.2">
      <c r="F85" s="348" t="s">
        <v>135</v>
      </c>
      <c r="G85" s="349"/>
      <c r="H85" s="349"/>
      <c r="I85" s="349"/>
      <c r="J85" s="349"/>
      <c r="K85" s="349"/>
      <c r="L85" s="349"/>
      <c r="M85" s="355"/>
      <c r="N85" s="355"/>
      <c r="O85" s="355"/>
      <c r="P85" s="355"/>
      <c r="Q85" s="356"/>
    </row>
    <row r="86" spans="6:17" hidden="1" x14ac:dyDescent="0.2">
      <c r="F86" s="348" t="s">
        <v>134</v>
      </c>
      <c r="G86" s="349"/>
      <c r="H86" s="349"/>
      <c r="I86" s="349"/>
      <c r="J86" s="349"/>
      <c r="K86" s="349"/>
      <c r="L86" s="349"/>
      <c r="M86" s="355"/>
      <c r="N86" s="355"/>
      <c r="O86" s="355"/>
      <c r="P86" s="355"/>
      <c r="Q86" s="356"/>
    </row>
    <row r="87" spans="6:17" hidden="1" x14ac:dyDescent="0.2">
      <c r="F87" s="348" t="s">
        <v>133</v>
      </c>
      <c r="G87" s="349"/>
      <c r="H87" s="349"/>
      <c r="I87" s="349"/>
      <c r="J87" s="349"/>
      <c r="K87" s="349"/>
      <c r="L87" s="349"/>
      <c r="M87" s="357"/>
      <c r="N87" s="357"/>
      <c r="O87" s="357"/>
      <c r="P87" s="357"/>
      <c r="Q87" s="358"/>
    </row>
    <row r="88" spans="6:17" hidden="1" x14ac:dyDescent="0.2">
      <c r="F88" s="348" t="s">
        <v>132</v>
      </c>
      <c r="G88" s="349"/>
      <c r="H88" s="349"/>
      <c r="I88" s="349"/>
      <c r="J88" s="349"/>
      <c r="K88" s="349"/>
      <c r="L88" s="349"/>
      <c r="M88" s="357"/>
      <c r="N88" s="357"/>
      <c r="O88" s="357"/>
      <c r="P88" s="357"/>
      <c r="Q88" s="358"/>
    </row>
    <row r="89" spans="6:17" hidden="1" x14ac:dyDescent="0.2">
      <c r="F89" s="348" t="s">
        <v>131</v>
      </c>
      <c r="G89" s="349"/>
      <c r="H89" s="349"/>
      <c r="I89" s="349"/>
      <c r="J89" s="349"/>
      <c r="K89" s="349"/>
      <c r="L89" s="349"/>
      <c r="M89" s="355"/>
      <c r="N89" s="355"/>
      <c r="O89" s="355"/>
      <c r="P89" s="355"/>
      <c r="Q89" s="356"/>
    </row>
    <row r="90" spans="6:17" ht="13.5" hidden="1" thickBot="1" x14ac:dyDescent="0.25">
      <c r="F90" s="353" t="s">
        <v>130</v>
      </c>
      <c r="G90" s="354"/>
      <c r="H90" s="354"/>
      <c r="I90" s="354"/>
      <c r="J90" s="354"/>
      <c r="K90" s="354"/>
      <c r="L90" s="354"/>
      <c r="M90" s="350"/>
      <c r="N90" s="350"/>
      <c r="O90" s="350"/>
      <c r="P90" s="350"/>
      <c r="Q90" s="351"/>
    </row>
    <row r="91" spans="6:17" ht="3.75" hidden="1" customHeight="1" thickTop="1" x14ac:dyDescent="0.2"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</row>
    <row r="92" spans="6:17" hidden="1" x14ac:dyDescent="0.2"/>
  </sheetData>
  <mergeCells count="232">
    <mergeCell ref="A16:E16"/>
    <mergeCell ref="A71:V71"/>
    <mergeCell ref="S74:V74"/>
    <mergeCell ref="G16:I16"/>
    <mergeCell ref="J16:L16"/>
    <mergeCell ref="J19:L19"/>
    <mergeCell ref="A64:D64"/>
    <mergeCell ref="J75:L75"/>
    <mergeCell ref="J77:L77"/>
    <mergeCell ref="S76:V76"/>
    <mergeCell ref="N76:Q76"/>
    <mergeCell ref="A77:D77"/>
    <mergeCell ref="A69:D69"/>
    <mergeCell ref="A65:D65"/>
    <mergeCell ref="A76:D76"/>
    <mergeCell ref="A75:E75"/>
    <mergeCell ref="A73:E74"/>
    <mergeCell ref="S75:V75"/>
    <mergeCell ref="N75:Q75"/>
    <mergeCell ref="A68:D68"/>
    <mergeCell ref="F73:F74"/>
    <mergeCell ref="G65:I65"/>
    <mergeCell ref="A66:D66"/>
    <mergeCell ref="J74:L74"/>
    <mergeCell ref="J65:L65"/>
    <mergeCell ref="T1:U1"/>
    <mergeCell ref="G5:V5"/>
    <mergeCell ref="G7:V7"/>
    <mergeCell ref="G8:V8"/>
    <mergeCell ref="Q14:Q15"/>
    <mergeCell ref="A3:V3"/>
    <mergeCell ref="A5:F5"/>
    <mergeCell ref="A7:F7"/>
    <mergeCell ref="J15:L15"/>
    <mergeCell ref="G15:I15"/>
    <mergeCell ref="D6:R6"/>
    <mergeCell ref="T13:V13"/>
    <mergeCell ref="A10:V10"/>
    <mergeCell ref="M13:P13"/>
    <mergeCell ref="F13:L13"/>
    <mergeCell ref="A12:E15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F91:L91"/>
    <mergeCell ref="M80:Q80"/>
    <mergeCell ref="M81:Q81"/>
    <mergeCell ref="M82:Q82"/>
    <mergeCell ref="M83:Q83"/>
    <mergeCell ref="F82:L82"/>
    <mergeCell ref="N74:Q74"/>
    <mergeCell ref="M73:Q73"/>
    <mergeCell ref="J22:L22"/>
    <mergeCell ref="G68:I68"/>
    <mergeCell ref="J68:L68"/>
    <mergeCell ref="G60:I60"/>
    <mergeCell ref="G77:I77"/>
    <mergeCell ref="R73:V73"/>
    <mergeCell ref="G69:I69"/>
    <mergeCell ref="G73:L73"/>
    <mergeCell ref="G74:I74"/>
    <mergeCell ref="J69:L69"/>
    <mergeCell ref="G75:I75"/>
    <mergeCell ref="F81:L81"/>
    <mergeCell ref="F80:L80"/>
    <mergeCell ref="F84:L84"/>
    <mergeCell ref="F85:L85"/>
    <mergeCell ref="F86:L86"/>
    <mergeCell ref="F83:L83"/>
    <mergeCell ref="M90:Q90"/>
    <mergeCell ref="M91:Q91"/>
    <mergeCell ref="F87:L87"/>
    <mergeCell ref="F88:L88"/>
    <mergeCell ref="F89:L89"/>
    <mergeCell ref="F90:L90"/>
    <mergeCell ref="M84:Q84"/>
    <mergeCell ref="M85:Q85"/>
    <mergeCell ref="M86:Q86"/>
    <mergeCell ref="M87:Q87"/>
    <mergeCell ref="M88:Q88"/>
    <mergeCell ref="M89:Q89"/>
    <mergeCell ref="G66:I66"/>
    <mergeCell ref="J66:L66"/>
    <mergeCell ref="A67:D67"/>
    <mergeCell ref="G67:I67"/>
    <mergeCell ref="J67:L67"/>
    <mergeCell ref="A62:D62"/>
    <mergeCell ref="G62:I62"/>
    <mergeCell ref="J62:L62"/>
    <mergeCell ref="A63:D63"/>
    <mergeCell ref="G63:I63"/>
    <mergeCell ref="G64:I64"/>
    <mergeCell ref="J64:L64"/>
    <mergeCell ref="A17:D17"/>
    <mergeCell ref="G17:I17"/>
    <mergeCell ref="J17:L17"/>
    <mergeCell ref="A18:D18"/>
    <mergeCell ref="G18:I18"/>
    <mergeCell ref="J18:L18"/>
    <mergeCell ref="A19:D19"/>
    <mergeCell ref="A20:D20"/>
    <mergeCell ref="G20:I20"/>
    <mergeCell ref="G19:I19"/>
    <mergeCell ref="J20:L20"/>
    <mergeCell ref="A21:D21"/>
    <mergeCell ref="G21:I21"/>
    <mergeCell ref="J21:L21"/>
    <mergeCell ref="A22:D22"/>
    <mergeCell ref="A23:D23"/>
    <mergeCell ref="G23:I23"/>
    <mergeCell ref="J23:L23"/>
    <mergeCell ref="J63:L63"/>
    <mergeCell ref="G61:I61"/>
    <mergeCell ref="A61:E61"/>
    <mergeCell ref="A60:D60"/>
    <mergeCell ref="G22:I22"/>
    <mergeCell ref="J60:L60"/>
    <mergeCell ref="J61:L61"/>
    <mergeCell ref="A26:D26"/>
    <mergeCell ref="G26:I26"/>
    <mergeCell ref="J26:L26"/>
    <mergeCell ref="A27:D27"/>
    <mergeCell ref="G27:I27"/>
    <mergeCell ref="J27:L27"/>
    <mergeCell ref="A24:D24"/>
    <mergeCell ref="G24:I24"/>
    <mergeCell ref="J24:L24"/>
    <mergeCell ref="A25:D25"/>
    <mergeCell ref="G25:I25"/>
    <mergeCell ref="J25:L25"/>
    <mergeCell ref="A30:D30"/>
    <mergeCell ref="G30:I30"/>
    <mergeCell ref="J30:L30"/>
    <mergeCell ref="A31:D31"/>
    <mergeCell ref="G31:I31"/>
    <mergeCell ref="J31:L31"/>
    <mergeCell ref="A28:D28"/>
    <mergeCell ref="G28:I28"/>
    <mergeCell ref="J28:L28"/>
    <mergeCell ref="A29:D29"/>
    <mergeCell ref="G29:I29"/>
    <mergeCell ref="J29:L29"/>
    <mergeCell ref="A34:D34"/>
    <mergeCell ref="G34:I34"/>
    <mergeCell ref="J34:L34"/>
    <mergeCell ref="A35:D35"/>
    <mergeCell ref="G35:I35"/>
    <mergeCell ref="J35:L35"/>
    <mergeCell ref="A32:D32"/>
    <mergeCell ref="G32:I32"/>
    <mergeCell ref="J32:L32"/>
    <mergeCell ref="A33:D33"/>
    <mergeCell ref="G33:I33"/>
    <mergeCell ref="J33:L33"/>
    <mergeCell ref="A38:D38"/>
    <mergeCell ref="G38:I38"/>
    <mergeCell ref="J38:L38"/>
    <mergeCell ref="A39:D39"/>
    <mergeCell ref="G39:I39"/>
    <mergeCell ref="J39:L39"/>
    <mergeCell ref="A36:D36"/>
    <mergeCell ref="G36:I36"/>
    <mergeCell ref="J36:L36"/>
    <mergeCell ref="A37:D37"/>
    <mergeCell ref="G37:I37"/>
    <mergeCell ref="J37:L37"/>
    <mergeCell ref="A42:D42"/>
    <mergeCell ref="G42:I42"/>
    <mergeCell ref="J42:L42"/>
    <mergeCell ref="A43:D43"/>
    <mergeCell ref="G43:I43"/>
    <mergeCell ref="J43:L43"/>
    <mergeCell ref="A40:D40"/>
    <mergeCell ref="G40:I40"/>
    <mergeCell ref="J40:L40"/>
    <mergeCell ref="A41:D41"/>
    <mergeCell ref="G41:I41"/>
    <mergeCell ref="J41:L41"/>
    <mergeCell ref="A46:D46"/>
    <mergeCell ref="G46:I46"/>
    <mergeCell ref="J46:L46"/>
    <mergeCell ref="A47:D47"/>
    <mergeCell ref="G47:I47"/>
    <mergeCell ref="J47:L47"/>
    <mergeCell ref="A44:D44"/>
    <mergeCell ref="G44:I44"/>
    <mergeCell ref="J44:L44"/>
    <mergeCell ref="A45:D45"/>
    <mergeCell ref="G45:I45"/>
    <mergeCell ref="J45:L45"/>
    <mergeCell ref="A50:D50"/>
    <mergeCell ref="G50:I50"/>
    <mergeCell ref="J50:L50"/>
    <mergeCell ref="A51:D51"/>
    <mergeCell ref="G51:I51"/>
    <mergeCell ref="J51:L51"/>
    <mergeCell ref="A48:D48"/>
    <mergeCell ref="G48:I48"/>
    <mergeCell ref="J48:L48"/>
    <mergeCell ref="A49:D49"/>
    <mergeCell ref="G49:I49"/>
    <mergeCell ref="J49:L49"/>
    <mergeCell ref="A54:D54"/>
    <mergeCell ref="G54:I54"/>
    <mergeCell ref="J54:L54"/>
    <mergeCell ref="A55:D55"/>
    <mergeCell ref="G55:I55"/>
    <mergeCell ref="J55:L55"/>
    <mergeCell ref="A52:D52"/>
    <mergeCell ref="G52:I52"/>
    <mergeCell ref="J52:L52"/>
    <mergeCell ref="A53:D53"/>
    <mergeCell ref="G53:I53"/>
    <mergeCell ref="J53:L53"/>
    <mergeCell ref="A58:D58"/>
    <mergeCell ref="G58:I58"/>
    <mergeCell ref="J58:L58"/>
    <mergeCell ref="A59:D59"/>
    <mergeCell ref="G59:I59"/>
    <mergeCell ref="J59:L59"/>
    <mergeCell ref="A56:D56"/>
    <mergeCell ref="G56:I56"/>
    <mergeCell ref="J56:L56"/>
    <mergeCell ref="A57:D57"/>
    <mergeCell ref="G57:I57"/>
    <mergeCell ref="J57:L57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0503769 (Ввод данных. Недетализ</vt:lpstr>
      <vt:lpstr>0503769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cp:lastPrinted>2023-04-14T09:11:37Z</cp:lastPrinted>
  <dcterms:created xsi:type="dcterms:W3CDTF">2012-11-19T11:48:50Z</dcterms:created>
  <dcterms:modified xsi:type="dcterms:W3CDTF">2023-04-14T09:11:38Z</dcterms:modified>
</cp:coreProperties>
</file>