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ЭтаКнига" defaultThemeVersion="124226"/>
  <bookViews>
    <workbookView xWindow="390" yWindow="465" windowWidth="11520" windowHeight="8265" firstSheet="1" activeTab="1"/>
  </bookViews>
  <sheets>
    <sheet name="0503769 (Ввод данных. Недетализ" sheetId="1" r:id="rId1"/>
    <sheet name="0503769 (Печать)" sheetId="2" r:id="rId2"/>
  </sheets>
  <calcPr calcId="18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75" i="1" l="1"/>
  <c r="R75" i="1"/>
  <c r="X74" i="1"/>
  <c r="R74" i="1"/>
  <c r="X72" i="1"/>
  <c r="R72" i="1"/>
  <c r="X71" i="1"/>
  <c r="R71" i="1"/>
  <c r="X70" i="1"/>
  <c r="R70" i="1"/>
  <c r="X69" i="1"/>
  <c r="R69" i="1"/>
  <c r="X67" i="1"/>
  <c r="R67" i="1"/>
  <c r="X66" i="1"/>
  <c r="R66" i="1"/>
  <c r="X65" i="1"/>
  <c r="R65" i="1"/>
  <c r="X64" i="1"/>
  <c r="R64" i="1"/>
  <c r="X62" i="1"/>
  <c r="R62" i="1"/>
  <c r="X61" i="1"/>
  <c r="R61" i="1"/>
  <c r="X60" i="1"/>
  <c r="R60" i="1"/>
  <c r="X59" i="1"/>
  <c r="R59" i="1"/>
  <c r="X57" i="1"/>
  <c r="R57" i="1"/>
  <c r="X55" i="1"/>
  <c r="R55" i="1"/>
  <c r="X54" i="1"/>
  <c r="R54" i="1"/>
  <c r="X53" i="1"/>
  <c r="R53" i="1"/>
  <c r="X52" i="1"/>
  <c r="R52" i="1"/>
  <c r="X50" i="1"/>
  <c r="R50" i="1"/>
  <c r="X49" i="1"/>
  <c r="R49" i="1"/>
  <c r="X48" i="1"/>
  <c r="R48" i="1"/>
  <c r="X47" i="1"/>
  <c r="R47" i="1"/>
  <c r="X45" i="1"/>
  <c r="R45" i="1"/>
  <c r="X43" i="1"/>
  <c r="R43" i="1"/>
  <c r="X42" i="1"/>
  <c r="R42" i="1"/>
  <c r="X41" i="1"/>
  <c r="R41" i="1"/>
  <c r="X40" i="1"/>
  <c r="R40" i="1"/>
  <c r="X39" i="1"/>
  <c r="R39" i="1"/>
  <c r="X37" i="1"/>
  <c r="R37" i="1"/>
  <c r="X35" i="1"/>
  <c r="R35" i="1"/>
  <c r="X33" i="1"/>
  <c r="R33" i="1"/>
  <c r="X32" i="1"/>
  <c r="R32" i="1"/>
  <c r="X30" i="1"/>
  <c r="R30" i="1"/>
  <c r="X29" i="1"/>
  <c r="R29" i="1"/>
  <c r="X27" i="1"/>
  <c r="R27" i="1"/>
  <c r="X25" i="1"/>
  <c r="R25" i="1"/>
  <c r="X24" i="1"/>
  <c r="R24" i="1"/>
  <c r="X23" i="1"/>
  <c r="R23" i="1"/>
  <c r="X22" i="1"/>
  <c r="R22" i="1"/>
  <c r="X83" i="1"/>
  <c r="X97" i="1"/>
  <c r="R97" i="1"/>
  <c r="X96" i="1"/>
  <c r="R96" i="1"/>
  <c r="X95" i="1"/>
  <c r="R95" i="1"/>
  <c r="X94" i="1"/>
  <c r="R94" i="1"/>
  <c r="X93" i="1"/>
  <c r="R93" i="1"/>
  <c r="X92" i="1"/>
  <c r="R92" i="1"/>
  <c r="X91" i="1"/>
  <c r="R91" i="1"/>
  <c r="X90" i="1"/>
  <c r="R90" i="1"/>
  <c r="X89" i="1"/>
  <c r="R89" i="1"/>
  <c r="X88" i="1"/>
  <c r="R88" i="1"/>
  <c r="X87" i="1"/>
  <c r="R87" i="1"/>
  <c r="X86" i="1"/>
  <c r="R86" i="1"/>
  <c r="X105" i="1"/>
  <c r="R105" i="1"/>
  <c r="X104" i="1"/>
  <c r="R104" i="1"/>
  <c r="X103" i="1"/>
  <c r="R103" i="1"/>
  <c r="X102" i="1"/>
  <c r="R102" i="1"/>
  <c r="X101" i="1"/>
  <c r="R101" i="1"/>
  <c r="X100" i="1"/>
  <c r="R100" i="1"/>
  <c r="R18" i="1"/>
  <c r="X18" i="1"/>
  <c r="R79" i="1"/>
  <c r="X79" i="1"/>
  <c r="X115" i="1"/>
  <c r="X119" i="1"/>
  <c r="X123" i="1"/>
</calcChain>
</file>

<file path=xl/sharedStrings.xml><?xml version="1.0" encoding="utf-8"?>
<sst xmlns="http://schemas.openxmlformats.org/spreadsheetml/2006/main" count="941" uniqueCount="256">
  <si>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</si>
  <si>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</si>
  <si>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</si>
  <si>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</si>
  <si>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</si>
  <si>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</si>
  <si>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</si>
  <si>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</si>
  <si>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</si>
  <si>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</si>
  <si>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</si>
  <si>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</si>
  <si>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</si>
  <si>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</si>
  <si>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</si>
  <si>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</si>
  <si>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</si>
  <si>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</si>
  <si>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</si>
  <si>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</si>
  <si>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</si>
  <si>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</si>
  <si>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</si>
  <si>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</si>
  <si>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</si>
  <si>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</si>
  <si>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</si>
  <si>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</si>
  <si>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</si>
  <si>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</si>
  <si>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</si>
  <si>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</si>
  <si>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</si>
  <si>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</si>
  <si>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</si>
  <si>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</si>
  <si>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</si>
  <si>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</si>
  <si>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</si>
  <si>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</si>
  <si>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</si>
  <si>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</si>
  <si>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</si>
  <si>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</si>
  <si>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</si>
  <si>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</si>
  <si>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</si>
  <si>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</si>
  <si>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</si>
  <si>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</si>
  <si>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</si>
  <si>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</si>
  <si>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</si>
  <si>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</si>
  <si>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</si>
  <si>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</si>
  <si>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</si>
  <si>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</si>
  <si>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</si>
  <si>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</si>
  <si>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</si>
  <si>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</si>
  <si>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</si>
  <si>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</si>
  <si>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</si>
  <si>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</si>
  <si>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</si>
  <si>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</si>
  <si>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Всего задолженности</t>
  </si>
  <si>
    <t>Всего по счету 
040160000</t>
  </si>
  <si>
    <t>х</t>
  </si>
  <si>
    <t>Всего по счету 
040140000</t>
  </si>
  <si>
    <t>Максимова О. Н.</t>
  </si>
  <si>
    <t>6117000910</t>
  </si>
  <si>
    <t>ГОД</t>
  </si>
  <si>
    <t>5</t>
  </si>
  <si>
    <t>01.01.2023</t>
  </si>
  <si>
    <t>3</t>
  </si>
  <si>
    <t>500</t>
  </si>
  <si>
    <t>Замула Н. А.</t>
  </si>
  <si>
    <t>субсидии на иные цели</t>
  </si>
  <si>
    <t>кредиторская</t>
  </si>
  <si>
    <t>540160211</t>
  </si>
  <si>
    <t>07020000000000111</t>
  </si>
  <si>
    <t>540160213</t>
  </si>
  <si>
    <t>07020000000000119</t>
  </si>
  <si>
    <t>07030000000000111</t>
  </si>
  <si>
    <t>0702000EB51790111</t>
  </si>
  <si>
    <t>07030000000000119</t>
  </si>
  <si>
    <t>0702000EB51790119</t>
  </si>
  <si>
    <t>540141152</t>
  </si>
  <si>
    <t>07020000000000150</t>
  </si>
  <si>
    <t>540149152</t>
  </si>
  <si>
    <t>07030000000000150</t>
  </si>
  <si>
    <t>04010000000000150</t>
  </si>
  <si>
    <t>07070000000000150</t>
  </si>
  <si>
    <t>0702000EВ5179F150</t>
  </si>
  <si>
    <t>0702000EB51790150</t>
  </si>
  <si>
    <t>07090000000000150</t>
  </si>
  <si>
    <t>0702000EB57860150</t>
  </si>
  <si>
    <t>530234000</t>
  </si>
  <si>
    <t>007</t>
  </si>
  <si>
    <t>530211</t>
  </si>
  <si>
    <t>04010000000000111</t>
  </si>
  <si>
    <t>0702000EВ5179F111</t>
  </si>
  <si>
    <t>530211000</t>
  </si>
  <si>
    <t>004</t>
  </si>
  <si>
    <t>530221</t>
  </si>
  <si>
    <t>07020000000000244</t>
  </si>
  <si>
    <t>530221000</t>
  </si>
  <si>
    <t>530225</t>
  </si>
  <si>
    <t>002</t>
  </si>
  <si>
    <t>006</t>
  </si>
  <si>
    <t>530225000</t>
  </si>
  <si>
    <t>530226</t>
  </si>
  <si>
    <t>530226000</t>
  </si>
  <si>
    <t>530227</t>
  </si>
  <si>
    <t>005</t>
  </si>
  <si>
    <t>530227000</t>
  </si>
  <si>
    <t>530231</t>
  </si>
  <si>
    <t>530231000</t>
  </si>
  <si>
    <t>530234</t>
  </si>
  <si>
    <t>07030000000000244</t>
  </si>
  <si>
    <t>07070000000000244</t>
  </si>
  <si>
    <t>530266</t>
  </si>
  <si>
    <t>530266000</t>
  </si>
  <si>
    <t>530301</t>
  </si>
  <si>
    <t>001</t>
  </si>
  <si>
    <t>530301000</t>
  </si>
  <si>
    <t>530302</t>
  </si>
  <si>
    <t>04010000000000119</t>
  </si>
  <si>
    <t>0702000EВ5179F119</t>
  </si>
  <si>
    <t>530302000</t>
  </si>
  <si>
    <t>530305</t>
  </si>
  <si>
    <t>07020000000000852</t>
  </si>
  <si>
    <t>530305000</t>
  </si>
  <si>
    <t>530306</t>
  </si>
  <si>
    <t>530306000</t>
  </si>
  <si>
    <t>530307</t>
  </si>
  <si>
    <t>530307000</t>
  </si>
  <si>
    <t>530310</t>
  </si>
  <si>
    <t>530310000</t>
  </si>
  <si>
    <t>530403</t>
  </si>
  <si>
    <t>530403000</t>
  </si>
  <si>
    <t>Описание сертификата</t>
  </si>
  <si>
    <t>Отпечаток сертификата</t>
  </si>
  <si>
    <t>Дата окончания действия</t>
  </si>
  <si>
    <t>Дата начала действия</t>
  </si>
  <si>
    <t>Кому выдан сертификат</t>
  </si>
  <si>
    <t>Кем выдан сертификат</t>
  </si>
  <si>
    <t>Серийный номер сертификата</t>
  </si>
  <si>
    <t>Дата подписания</t>
  </si>
  <si>
    <t>Кем подписан</t>
  </si>
  <si>
    <t>Документ подписан ЭЦП:</t>
  </si>
  <si>
    <t>DICT36</t>
  </si>
  <si>
    <t>Всего по счету
040160000</t>
  </si>
  <si>
    <t>Всего по счету
040140000</t>
  </si>
  <si>
    <t>COLT</t>
  </si>
  <si>
    <t>07020000000000111540160211</t>
  </si>
  <si>
    <t>07020000000000119540160213</t>
  </si>
  <si>
    <t>07030000000000111540160211</t>
  </si>
  <si>
    <t>0702000EB51790111540160211</t>
  </si>
  <si>
    <t>07030000000000119540160213</t>
  </si>
  <si>
    <t>0702000EB51790119540160213</t>
  </si>
  <si>
    <t>07020000000000150540141152</t>
  </si>
  <si>
    <t>07020000000000150540149152</t>
  </si>
  <si>
    <t>07030000000000150540141152</t>
  </si>
  <si>
    <t>07030000000000150540149152</t>
  </si>
  <si>
    <t>04010000000000150540141152</t>
  </si>
  <si>
    <t>07070000000000150540141152</t>
  </si>
  <si>
    <t>07070000000000150540149152</t>
  </si>
  <si>
    <t>04010000000000150540149152</t>
  </si>
  <si>
    <t>0702000EВ5179F150540141152</t>
  </si>
  <si>
    <t>0702000EB51790150540149152</t>
  </si>
  <si>
    <t>07090000000000150540149152</t>
  </si>
  <si>
    <t>0702000EB57860150540149152</t>
  </si>
  <si>
    <t>04010000000000111530211007</t>
  </si>
  <si>
    <t>530211007</t>
  </si>
  <si>
    <t>07020000000000111530211007</t>
  </si>
  <si>
    <t>0702000EВ5179F111530211007</t>
  </si>
  <si>
    <t>07030000000000111530211007</t>
  </si>
  <si>
    <t>*****************530211000</t>
  </si>
  <si>
    <t>07020000000000244530221004</t>
  </si>
  <si>
    <t>530221004</t>
  </si>
  <si>
    <t>*****************530221000</t>
  </si>
  <si>
    <t>07020000000000244530225002</t>
  </si>
  <si>
    <t>530225002</t>
  </si>
  <si>
    <t>07020000000000244530225006</t>
  </si>
  <si>
    <t>530225006</t>
  </si>
  <si>
    <t>*****************530225000</t>
  </si>
  <si>
    <t>07020000000000244530226002</t>
  </si>
  <si>
    <t>530226002</t>
  </si>
  <si>
    <t>07020000000000244530226004</t>
  </si>
  <si>
    <t>530226004</t>
  </si>
  <si>
    <t>*****************530226000</t>
  </si>
  <si>
    <t>07020000000000244530227005</t>
  </si>
  <si>
    <t>530227005</t>
  </si>
  <si>
    <t>*****************530227000</t>
  </si>
  <si>
    <t>07020000000000244530231006</t>
  </si>
  <si>
    <t>530231006</t>
  </si>
  <si>
    <t>*****************530231000</t>
  </si>
  <si>
    <t>07020000000000244530234004</t>
  </si>
  <si>
    <t>530234004</t>
  </si>
  <si>
    <t>07020000000000244530234006</t>
  </si>
  <si>
    <t>530234006</t>
  </si>
  <si>
    <t>07030000000000244530234004</t>
  </si>
  <si>
    <t>07070000000000244530234004</t>
  </si>
  <si>
    <t>07070000000000244530234006</t>
  </si>
  <si>
    <t>*****************530234000</t>
  </si>
  <si>
    <t>07030000000000111530266007</t>
  </si>
  <si>
    <t>530266007</t>
  </si>
  <si>
    <t>*****************530266000</t>
  </si>
  <si>
    <t>*****************530200000</t>
  </si>
  <si>
    <t>Итого по коду синтетического счета</t>
  </si>
  <si>
    <t>530200000</t>
  </si>
  <si>
    <t>04010000000000111530301001</t>
  </si>
  <si>
    <t>530301001</t>
  </si>
  <si>
    <t>07020000000000111530301001</t>
  </si>
  <si>
    <t>0702000EВ5179F111530301001</t>
  </si>
  <si>
    <t>07030000000000111530301001</t>
  </si>
  <si>
    <t>*****************530301000</t>
  </si>
  <si>
    <t>04010000000000119530302001</t>
  </si>
  <si>
    <t>530302001</t>
  </si>
  <si>
    <t>07020000000000119530302001</t>
  </si>
  <si>
    <t>0702000EВ5179F119530302001</t>
  </si>
  <si>
    <t>07030000000000119530302001</t>
  </si>
  <si>
    <t>*****************530302000</t>
  </si>
  <si>
    <t>07020000000000852530305001</t>
  </si>
  <si>
    <t>530305001</t>
  </si>
  <si>
    <t>*****************530305000</t>
  </si>
  <si>
    <t>04010000000000119530306001</t>
  </si>
  <si>
    <t>530306001</t>
  </si>
  <si>
    <t>07020000000000119530306001</t>
  </si>
  <si>
    <t>0702000EВ5179F119530306001</t>
  </si>
  <si>
    <t>07030000000000119530306001</t>
  </si>
  <si>
    <t>*****************530306000</t>
  </si>
  <si>
    <t>04010000000000119530307001</t>
  </si>
  <si>
    <t>530307001</t>
  </si>
  <si>
    <t>07020000000000119530307001</t>
  </si>
  <si>
    <t>0702000EВ5179F119530307001</t>
  </si>
  <si>
    <t>07030000000000119530307001</t>
  </si>
  <si>
    <t>*****************530307000</t>
  </si>
  <si>
    <t>04010000000000119530310001</t>
  </si>
  <si>
    <t>530310001</t>
  </si>
  <si>
    <t>07020000000000119530310001</t>
  </si>
  <si>
    <t>0702000EВ5179F119530310001</t>
  </si>
  <si>
    <t>07030000000000119530310001</t>
  </si>
  <si>
    <t>*****************530310000</t>
  </si>
  <si>
    <t>*****************530300000</t>
  </si>
  <si>
    <t>530300000</t>
  </si>
  <si>
    <t>07020000000000111530403007</t>
  </si>
  <si>
    <t>530403007</t>
  </si>
  <si>
    <t>0702000EВ5179F111530403007</t>
  </si>
  <si>
    <t>*****************530403000</t>
  </si>
  <si>
    <t>*****************530400000</t>
  </si>
  <si>
    <t>530400000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</si>
</sst>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7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8"/>
      <color rgb="FFFF0000"/>
      <name val="Arial"/>
      <family val="2"/>
      <charset val="204"/>
    </font>
    <font>
      <b/>
      <i/>
      <sz val="8"/>
      <name val="Arial Cyr"/>
      <charset val="204"/>
    </font>
    <font>
      <i/>
      <sz val="8"/>
      <color indexed="8"/>
      <name val="Arial"/>
      <family val="2"/>
      <charset val="204"/>
    </font>
    <font>
      <i/>
      <sz val="12"/>
      <name val="Arial Cyr"/>
      <charset val="204"/>
    </font>
    <font>
      <sz val="24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CFFCC"/>
      </patternFill>
    </fill>
    <fill>
      <patternFill patternType="lightGray">
        <bgColor indexed="22"/>
      </patternFill>
    </fill>
    <fill>
      <patternFill patternType="lightGray">
        <bgColor rgb="FFFFCC99"/>
      </patternFill>
    </fill>
    <fill>
      <patternFill patternType="lightGray">
        <bgColor rgb="FFC0C0C0"/>
      </patternFill>
    </fill>
    <fill>
      <patternFill patternType="solid">
        <fgColor indexed="22"/>
        <bgColor indexed="64"/>
      </patternFill>
    </fill>
  </fills>
  <borders count="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2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23" fillId="0" borderId="0"/>
    <xf numFmtId="0" fontId="30" fillId="0" borderId="0"/>
    <xf numFmtId="0" fontId="23" fillId="0" borderId="0"/>
    <xf numFmtId="0" fontId="31" fillId="0" borderId="0"/>
    <xf numFmtId="0" fontId="31" fillId="0" borderId="0"/>
    <xf numFmtId="0" fontId="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" fillId="0" borderId="0"/>
  </cellStyleXfs>
  <cellXfs count="389">
    <xf numFmtId="0" fontId="0" fillId="0" borderId="0" xfId="0"/>
    <xf numFmtId="0" fontId="1" fillId="0" borderId="0" xfId="100"/>
    <xf numFmtId="0" fontId="18" fillId="0" borderId="0" xfId="100" applyFont="1"/>
    <xf numFmtId="0" fontId="18" fillId="0" borderId="0" xfId="100" applyFont="1" applyAlignment="1">
      <alignment horizontal="right"/>
    </xf>
    <xf numFmtId="49" fontId="18" fillId="0" borderId="10" xfId="100" applyNumberFormat="1" applyFont="1" applyBorder="1" applyAlignment="1">
      <alignment horizontal="center" vertical="center"/>
    </xf>
    <xf numFmtId="49" fontId="18" fillId="0" borderId="0" xfId="100" applyNumberFormat="1" applyFont="1" applyAlignment="1">
      <alignment horizontal="center" vertical="center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center"/>
    </xf>
    <xf numFmtId="0" fontId="18" fillId="0" borderId="0" xfId="100" applyFont="1" applyAlignment="1">
      <alignment horizontal="center"/>
    </xf>
    <xf numFmtId="0" fontId="21" fillId="0" borderId="0" xfId="100" applyFont="1"/>
    <xf numFmtId="0" fontId="21" fillId="0" borderId="0" xfId="100" applyFont="1" applyAlignment="1">
      <alignment horizontal="center"/>
    </xf>
    <xf numFmtId="0" fontId="18" fillId="0" borderId="11" xfId="100" applyFont="1" applyBorder="1" applyAlignment="1">
      <alignment horizontal="center" vertical="center"/>
    </xf>
    <xf numFmtId="0" fontId="18" fillId="0" borderId="12" xfId="100" applyFont="1" applyBorder="1" applyAlignment="1">
      <alignment horizontal="center" vertical="center"/>
    </xf>
    <xf numFmtId="0" fontId="18" fillId="0" borderId="0" xfId="100" applyFont="1" applyAlignment="1">
      <alignment horizontal="center" vertical="center"/>
    </xf>
    <xf numFmtId="164" fontId="18" fillId="0" borderId="0" xfId="100" applyNumberFormat="1" applyFont="1"/>
    <xf numFmtId="0" fontId="24" fillId="0" borderId="0" xfId="100" applyFont="1"/>
    <xf numFmtId="0" fontId="22" fillId="0" borderId="0" xfId="100" applyFont="1"/>
    <xf numFmtId="0" fontId="23" fillId="0" borderId="0" xfId="100" applyFont="1" applyAlignment="1">
      <alignment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/>
    </xf>
    <xf numFmtId="164" fontId="26" fillId="0" borderId="0" xfId="100" applyNumberFormat="1" applyFont="1" applyAlignment="1">
      <alignment horizontal="center"/>
    </xf>
    <xf numFmtId="0" fontId="18" fillId="0" borderId="0" xfId="100" applyFont="1" applyAlignment="1">
      <alignment horizontal="center" vertical="center" wrapText="1"/>
    </xf>
    <xf numFmtId="49" fontId="18" fillId="0" borderId="0" xfId="100" applyNumberFormat="1" applyFont="1" applyAlignment="1">
      <alignment horizontal="center"/>
    </xf>
    <xf numFmtId="0" fontId="25" fillId="0" borderId="0" xfId="100" applyFont="1" applyAlignment="1">
      <alignment horizontal="center" vertical="center"/>
    </xf>
    <xf numFmtId="0" fontId="0" fillId="0" borderId="0" xfId="0" applyAlignment="1">
      <alignment vertical="center"/>
    </xf>
    <xf numFmtId="49" fontId="27" fillId="0" borderId="0" xfId="0" applyNumberFormat="1" applyFont="1"/>
    <xf numFmtId="0" fontId="27" fillId="0" borderId="0" xfId="0" applyFont="1"/>
    <xf numFmtId="164" fontId="18" fillId="0" borderId="15" xfId="100" applyNumberFormat="1" applyFont="1" applyBorder="1" applyAlignment="1" applyProtection="1">
      <alignment horizontal="right"/>
      <protection locked="0"/>
    </xf>
    <xf numFmtId="0" fontId="27" fillId="0" borderId="0" xfId="0" applyFont="1" applyAlignment="1">
      <alignment horizontal="left" indent="1"/>
    </xf>
    <xf numFmtId="0" fontId="18" fillId="0" borderId="0" xfId="100" applyFont="1" applyAlignment="1">
      <alignment horizontal="center" vertical="top" wrapText="1"/>
    </xf>
    <xf numFmtId="0" fontId="18" fillId="0" borderId="16" xfId="100" applyFont="1" applyBorder="1" applyAlignment="1">
      <alignment horizontal="center" vertical="center"/>
    </xf>
    <xf numFmtId="49" fontId="25" fillId="0" borderId="0" xfId="100" applyNumberFormat="1" applyFont="1" applyAlignment="1">
      <alignment horizontal="center" vertical="center"/>
    </xf>
    <xf numFmtId="0" fontId="18" fillId="0" borderId="0" xfId="100" applyFont="1" applyAlignment="1">
      <alignment vertical="center" wrapText="1"/>
    </xf>
    <xf numFmtId="49" fontId="18" fillId="0" borderId="0" xfId="100" applyNumberFormat="1" applyFont="1" applyAlignment="1">
      <alignment horizontal="left" wrapText="1"/>
    </xf>
    <xf numFmtId="0" fontId="20" fillId="0" borderId="0" xfId="100" applyFont="1" applyAlignment="1">
      <alignment vertical="top" wrapText="1"/>
    </xf>
    <xf numFmtId="164" fontId="18" fillId="24" borderId="17" xfId="100" applyNumberFormat="1" applyFont="1" applyFill="1" applyBorder="1" applyAlignment="1">
      <alignment horizontal="right"/>
    </xf>
    <xf numFmtId="164" fontId="18" fillId="24" borderId="18" xfId="100" applyNumberFormat="1" applyFont="1" applyFill="1" applyBorder="1" applyAlignment="1">
      <alignment horizontal="right"/>
    </xf>
    <xf numFmtId="49" fontId="26" fillId="0" borderId="19" xfId="100" applyNumberFormat="1" applyFont="1" applyBorder="1" applyAlignment="1">
      <alignment horizontal="center" wrapText="1"/>
    </xf>
    <xf numFmtId="164" fontId="26" fillId="0" borderId="19" xfId="100" applyNumberFormat="1" applyFont="1" applyBorder="1" applyAlignment="1">
      <alignment horizontal="center" wrapText="1"/>
    </xf>
    <xf numFmtId="49" fontId="26" fillId="0" borderId="20" xfId="100" applyNumberFormat="1" applyFont="1" applyBorder="1" applyAlignment="1">
      <alignment horizontal="center" wrapText="1"/>
    </xf>
    <xf numFmtId="49" fontId="18" fillId="0" borderId="0" xfId="100" applyNumberFormat="1" applyFont="1" applyAlignment="1">
      <alignment horizontal="center" wrapText="1"/>
    </xf>
    <xf numFmtId="49" fontId="18" fillId="0" borderId="0" xfId="100" applyNumberFormat="1" applyFont="1" applyAlignment="1">
      <alignment horizontal="left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 vertical="center"/>
    </xf>
    <xf numFmtId="49" fontId="18" fillId="0" borderId="0" xfId="100" applyNumberFormat="1" applyFont="1" applyAlignment="1">
      <alignment horizontal="left" vertical="center"/>
    </xf>
    <xf numFmtId="49" fontId="18" fillId="0" borderId="0" xfId="88" applyNumberFormat="1" applyFont="1"/>
    <xf numFmtId="164" fontId="18" fillId="24" borderId="21" xfId="100" applyNumberFormat="1" applyFont="1" applyFill="1" applyBorder="1" applyAlignment="1">
      <alignment horizontal="right"/>
    </xf>
    <xf numFmtId="164" fontId="18" fillId="24" borderId="22" xfId="100" applyNumberFormat="1" applyFont="1" applyFill="1" applyBorder="1" applyAlignment="1">
      <alignment horizontal="right"/>
    </xf>
    <xf numFmtId="164" fontId="18" fillId="25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>
      <alignment horizontal="right"/>
    </xf>
    <xf numFmtId="164" fontId="18" fillId="0" borderId="23" xfId="100" applyNumberFormat="1" applyFont="1" applyBorder="1" applyAlignment="1">
      <alignment horizontal="right"/>
    </xf>
    <xf numFmtId="49" fontId="25" fillId="0" borderId="24" xfId="100" applyNumberFormat="1" applyFont="1" applyBorder="1" applyAlignment="1">
      <alignment horizontal="center"/>
    </xf>
    <xf numFmtId="164" fontId="25" fillId="0" borderId="14" xfId="100" applyNumberFormat="1" applyFont="1" applyBorder="1" applyAlignment="1">
      <alignment horizontal="right"/>
    </xf>
    <xf numFmtId="164" fontId="18" fillId="0" borderId="13" xfId="100" applyNumberFormat="1" applyFont="1" applyBorder="1" applyAlignment="1">
      <alignment horizontal="right" wrapText="1"/>
    </xf>
    <xf numFmtId="164" fontId="18" fillId="0" borderId="24" xfId="100" applyNumberFormat="1" applyFont="1" applyBorder="1" applyAlignment="1">
      <alignment horizontal="left" wrapText="1"/>
    </xf>
    <xf numFmtId="164" fontId="18" fillId="0" borderId="14" xfId="100" applyNumberFormat="1" applyFont="1" applyBorder="1" applyAlignment="1">
      <alignment horizontal="center" wrapText="1"/>
    </xf>
    <xf numFmtId="164" fontId="18" fillId="0" borderId="21" xfId="100" applyNumberFormat="1" applyFont="1" applyBorder="1" applyAlignment="1">
      <alignment horizontal="right"/>
    </xf>
    <xf numFmtId="164" fontId="18" fillId="0" borderId="18" xfId="100" applyNumberFormat="1" applyFont="1" applyBorder="1" applyAlignment="1">
      <alignment horizontal="right"/>
    </xf>
    <xf numFmtId="164" fontId="18" fillId="24" borderId="15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right"/>
    </xf>
    <xf numFmtId="164" fontId="18" fillId="0" borderId="25" xfId="100" applyNumberFormat="1" applyFont="1" applyBorder="1" applyAlignment="1" applyProtection="1">
      <alignment horizontal="right"/>
      <protection locked="0"/>
    </xf>
    <xf numFmtId="164" fontId="18" fillId="25" borderId="14" xfId="100" applyNumberFormat="1" applyFont="1" applyFill="1" applyBorder="1" applyAlignment="1">
      <alignment horizontal="right"/>
    </xf>
    <xf numFmtId="164" fontId="18" fillId="24" borderId="25" xfId="100" applyNumberFormat="1" applyFont="1" applyFill="1" applyBorder="1" applyAlignment="1">
      <alignment horizontal="center"/>
    </xf>
    <xf numFmtId="164" fontId="18" fillId="26" borderId="15" xfId="100" applyNumberFormat="1" applyFont="1" applyFill="1" applyBorder="1" applyAlignment="1">
      <alignment horizontal="right"/>
    </xf>
    <xf numFmtId="164" fontId="18" fillId="24" borderId="28" xfId="100" applyNumberFormat="1" applyFont="1" applyFill="1" applyBorder="1" applyAlignment="1">
      <alignment horizontal="center"/>
    </xf>
    <xf numFmtId="164" fontId="18" fillId="0" borderId="28" xfId="100" applyNumberFormat="1" applyFont="1" applyBorder="1" applyAlignment="1" applyProtection="1">
      <alignment horizontal="right"/>
      <protection locked="0"/>
    </xf>
    <xf numFmtId="164" fontId="18" fillId="26" borderId="28" xfId="100" applyNumberFormat="1" applyFont="1" applyFill="1" applyBorder="1" applyAlignment="1">
      <alignment horizontal="right"/>
    </xf>
    <xf numFmtId="164" fontId="18" fillId="24" borderId="29" xfId="100" applyNumberFormat="1" applyFont="1" applyFill="1" applyBorder="1" applyAlignment="1">
      <alignment horizontal="center"/>
    </xf>
    <xf numFmtId="49" fontId="29" fillId="0" borderId="30" xfId="100" applyNumberFormat="1" applyFont="1" applyBorder="1" applyAlignment="1">
      <alignment horizontal="center" wrapTex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164" fontId="18" fillId="24" borderId="15" xfId="100" applyNumberFormat="1" applyFont="1" applyFill="1" applyBorder="1" applyAlignment="1">
      <alignment horizontal="center"/>
    </xf>
    <xf numFmtId="49" fontId="29" fillId="0" borderId="32" xfId="100" applyNumberFormat="1" applyFont="1" applyBorder="1" applyAlignment="1">
      <alignment horizontal="center" wrapText="1"/>
    </xf>
    <xf numFmtId="49" fontId="18" fillId="0" borderId="33" xfId="100" applyNumberFormat="1" applyFont="1" applyBorder="1" applyAlignment="1" applyProtection="1">
      <alignment horizontal="center" wrapText="1"/>
      <protection locked="0"/>
    </xf>
    <xf numFmtId="164" fontId="18" fillId="0" borderId="21" xfId="100" applyNumberFormat="1" applyFont="1" applyBorder="1" applyAlignment="1" applyProtection="1">
      <alignment horizontal="right"/>
      <protection locked="0"/>
    </xf>
    <xf numFmtId="0" fontId="25" fillId="0" borderId="0" xfId="100" applyFont="1" applyAlignment="1">
      <alignment horizontal="center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>
      <alignment horizontal="center" wrapText="1"/>
    </xf>
    <xf numFmtId="49" fontId="25" fillId="0" borderId="30" xfId="100" applyNumberFormat="1" applyFont="1" applyBorder="1" applyAlignment="1">
      <alignment horizontal="center"/>
    </xf>
    <xf numFmtId="49" fontId="18" fillId="0" borderId="0" xfId="100" applyNumberFormat="1" applyFont="1"/>
    <xf numFmtId="0" fontId="18" fillId="0" borderId="28" xfId="100" applyFont="1" applyBorder="1" applyAlignment="1">
      <alignment horizontal="right"/>
    </xf>
    <xf numFmtId="0" fontId="18" fillId="0" borderId="29" xfId="100" applyFont="1" applyBorder="1" applyAlignment="1">
      <alignment horizontal="right"/>
    </xf>
    <xf numFmtId="49" fontId="18" fillId="0" borderId="0" xfId="100" applyNumberFormat="1" applyFont="1" applyAlignment="1" applyProtection="1">
      <alignment horizontal="center" wrapText="1"/>
      <protection locked="0"/>
    </xf>
    <xf numFmtId="49" fontId="18" fillId="0" borderId="34" xfId="100" applyNumberFormat="1" applyFont="1" applyBorder="1" applyAlignment="1" applyProtection="1">
      <alignment horizontal="center" wrapText="1"/>
      <protection locked="0"/>
    </xf>
    <xf numFmtId="164" fontId="26" fillId="27" borderId="14" xfId="100" applyNumberFormat="1" applyFont="1" applyFill="1" applyBorder="1" applyAlignment="1">
      <alignment horizontal="right"/>
    </xf>
    <xf numFmtId="164" fontId="26" fillId="27" borderId="23" xfId="100" applyNumberFormat="1" applyFont="1" applyFill="1" applyBorder="1" applyAlignment="1">
      <alignment horizontal="right"/>
    </xf>
    <xf numFmtId="164" fontId="18" fillId="0" borderId="14" xfId="100" applyNumberFormat="1" applyFont="1" applyBorder="1" applyAlignment="1" applyProtection="1">
      <alignment horizontal="right"/>
      <protection locked="0"/>
    </xf>
    <xf numFmtId="164" fontId="18" fillId="24" borderId="14" xfId="100" applyNumberFormat="1" applyFont="1" applyFill="1" applyBorder="1" applyAlignment="1">
      <alignment horizontal="center"/>
    </xf>
    <xf numFmtId="164" fontId="18" fillId="26" borderId="14" xfId="100" applyNumberFormat="1" applyFont="1" applyFill="1" applyBorder="1" applyAlignment="1">
      <alignment horizontal="right"/>
    </xf>
    <xf numFmtId="164" fontId="18" fillId="24" borderId="23" xfId="100" applyNumberFormat="1" applyFont="1" applyFill="1" applyBorder="1" applyAlignment="1">
      <alignment horizontal="center"/>
    </xf>
    <xf numFmtId="164" fontId="26" fillId="28" borderId="2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right"/>
    </xf>
    <xf numFmtId="164" fontId="26" fillId="28" borderId="14" xfId="100" applyNumberFormat="1" applyFont="1" applyFill="1" applyBorder="1" applyAlignment="1">
      <alignment horizontal="center"/>
    </xf>
    <xf numFmtId="164" fontId="26" fillId="0" borderId="14" xfId="100" applyNumberFormat="1" applyFont="1" applyBorder="1" applyAlignment="1" applyProtection="1">
      <alignment horizontal="right"/>
      <protection locked="0"/>
    </xf>
    <xf numFmtId="164" fontId="26" fillId="28" borderId="23" xfId="100" applyNumberFormat="1" applyFont="1" applyFill="1" applyBorder="1" applyAlignment="1">
      <alignment horizontal="center"/>
    </xf>
    <xf numFmtId="164" fontId="26" fillId="28" borderId="16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right"/>
    </xf>
    <xf numFmtId="164" fontId="26" fillId="28" borderId="11" xfId="100" applyNumberFormat="1" applyFont="1" applyFill="1" applyBorder="1" applyAlignment="1">
      <alignment horizontal="center"/>
    </xf>
    <xf numFmtId="164" fontId="26" fillId="0" borderId="11" xfId="100" applyNumberFormat="1" applyFont="1" applyBorder="1" applyAlignment="1" applyProtection="1">
      <alignment horizontal="right"/>
      <protection locked="0"/>
    </xf>
    <xf numFmtId="164" fontId="26" fillId="28" borderId="35" xfId="100" applyNumberFormat="1" applyFont="1" applyFill="1" applyBorder="1" applyAlignment="1">
      <alignment horizontal="center"/>
    </xf>
    <xf numFmtId="164" fontId="18" fillId="24" borderId="14" xfId="100" applyNumberFormat="1" applyFont="1" applyFill="1" applyBorder="1" applyAlignment="1">
      <alignment horizontal="right"/>
    </xf>
    <xf numFmtId="49" fontId="25" fillId="0" borderId="27" xfId="100" applyNumberFormat="1" applyFont="1" applyBorder="1" applyAlignment="1">
      <alignment horizontal="center"/>
    </xf>
    <xf numFmtId="49" fontId="25" fillId="0" borderId="31" xfId="100" applyNumberFormat="1" applyFont="1" applyBorder="1" applyAlignment="1">
      <alignment horizontal="center"/>
    </xf>
    <xf numFmtId="164" fontId="25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 wrapText="1"/>
    </xf>
    <xf numFmtId="164" fontId="18" fillId="0" borderId="27" xfId="100" applyNumberFormat="1" applyFont="1" applyBorder="1" applyAlignment="1">
      <alignment horizontal="left" wrapText="1"/>
    </xf>
    <xf numFmtId="164" fontId="18" fillId="0" borderId="15" xfId="100" applyNumberFormat="1" applyFont="1" applyBorder="1" applyAlignment="1">
      <alignment horizontal="center" wrapText="1"/>
    </xf>
    <xf numFmtId="49" fontId="18" fillId="0" borderId="36" xfId="100" applyNumberFormat="1" applyFont="1" applyBorder="1" applyAlignment="1" applyProtection="1">
      <alignment horizontal="center" wrapText="1"/>
      <protection locked="0"/>
    </xf>
    <xf numFmtId="49" fontId="25" fillId="29" borderId="31" xfId="100" applyNumberFormat="1" applyFont="1" applyFill="1" applyBorder="1" applyAlignment="1" applyProtection="1">
      <alignment horizontal="center"/>
      <protection locked="0"/>
    </xf>
    <xf numFmtId="49" fontId="25" fillId="29" borderId="36" xfId="100" applyNumberFormat="1" applyFont="1" applyFill="1" applyBorder="1" applyAlignment="1" applyProtection="1">
      <alignment horizontal="center"/>
      <protection locked="0"/>
    </xf>
    <xf numFmtId="164" fontId="25" fillId="29" borderId="15" xfId="100" applyNumberFormat="1" applyFont="1" applyFill="1" applyBorder="1" applyAlignment="1" applyProtection="1">
      <alignment horizontal="right"/>
      <protection locked="0"/>
    </xf>
    <xf numFmtId="49" fontId="18" fillId="29" borderId="26" xfId="100" applyNumberFormat="1" applyFont="1" applyFill="1" applyBorder="1" applyAlignment="1" applyProtection="1">
      <alignment horizontal="right" wrapText="1"/>
      <protection locked="0"/>
    </xf>
    <xf numFmtId="49" fontId="26" fillId="29" borderId="20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 applyProtection="1">
      <alignment horizontal="left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0" fontId="18" fillId="29" borderId="0" xfId="100" applyFont="1" applyFill="1" applyAlignment="1">
      <alignment horizontal="center" wrapText="1"/>
    </xf>
    <xf numFmtId="49" fontId="18" fillId="29" borderId="0" xfId="100" applyNumberFormat="1" applyFont="1" applyFill="1" applyAlignment="1">
      <alignment horizontal="left" wrapText="1"/>
    </xf>
    <xf numFmtId="164" fontId="25" fillId="30" borderId="11" xfId="100" applyNumberFormat="1" applyFont="1" applyFill="1" applyBorder="1" applyAlignment="1">
      <alignment horizontal="right"/>
    </xf>
    <xf numFmtId="49" fontId="18" fillId="30" borderId="11" xfId="100" applyNumberFormat="1" applyFont="1" applyFill="1" applyBorder="1" applyAlignment="1">
      <alignment horizontal="center" wrapText="1"/>
    </xf>
    <xf numFmtId="0" fontId="18" fillId="31" borderId="0" xfId="100" applyFont="1" applyFill="1" applyAlignment="1">
      <alignment horizontal="center" wrapText="1"/>
    </xf>
    <xf numFmtId="49" fontId="18" fillId="31" borderId="0" xfId="100" applyNumberFormat="1" applyFont="1" applyFill="1" applyAlignment="1">
      <alignment horizontal="left" wrapText="1"/>
    </xf>
    <xf numFmtId="164" fontId="25" fillId="30" borderId="15" xfId="100" applyNumberFormat="1" applyFont="1" applyFill="1" applyBorder="1" applyAlignment="1">
      <alignment horizontal="right"/>
    </xf>
    <xf numFmtId="49" fontId="18" fillId="30" borderId="15" xfId="100" applyNumberFormat="1" applyFont="1" applyFill="1" applyBorder="1" applyAlignment="1">
      <alignment horizontal="center" wrapText="1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6" xfId="100" applyNumberFormat="1" applyFont="1" applyFill="1" applyBorder="1" applyAlignment="1" applyProtection="1">
      <alignment horizontal="center" wrapText="1"/>
      <protection locked="0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164" fontId="18" fillId="32" borderId="15" xfId="100" applyNumberFormat="1" applyFont="1" applyFill="1" applyBorder="1" applyAlignment="1">
      <alignment horizontal="right"/>
    </xf>
    <xf numFmtId="164" fontId="18" fillId="33" borderId="15" xfId="100" applyNumberFormat="1" applyFont="1" applyFill="1" applyBorder="1" applyAlignment="1">
      <alignment horizontal="right"/>
    </xf>
    <xf numFmtId="164" fontId="18" fillId="33" borderId="25" xfId="100" applyNumberFormat="1" applyFont="1" applyFill="1" applyBorder="1" applyAlignment="1">
      <alignment horizontal="right"/>
    </xf>
    <xf numFmtId="0" fontId="18" fillId="29" borderId="0" xfId="100" applyFont="1" applyFill="1" applyAlignment="1">
      <alignment horizontal="center"/>
    </xf>
    <xf numFmtId="49" fontId="18" fillId="29" borderId="0" xfId="100" applyNumberFormat="1" applyFont="1" applyFill="1" applyAlignment="1">
      <alignment horizontal="center"/>
    </xf>
    <xf numFmtId="164" fontId="18" fillId="30" borderId="14" xfId="100" applyNumberFormat="1" applyFont="1" applyFill="1" applyBorder="1" applyAlignment="1">
      <alignment horizontal="right"/>
    </xf>
    <xf numFmtId="164" fontId="18" fillId="30" borderId="23" xfId="100" applyNumberFormat="1" applyFont="1" applyFill="1" applyBorder="1" applyAlignment="1">
      <alignment horizontal="right"/>
    </xf>
    <xf numFmtId="0" fontId="25" fillId="0" borderId="0" xfId="100" applyFont="1"/>
    <xf numFmtId="0" fontId="18" fillId="0" borderId="32" xfId="100" applyFont="1" applyBorder="1"/>
    <xf numFmtId="0" fontId="18" fillId="0" borderId="40" xfId="100" applyFont="1" applyBorder="1"/>
    <xf numFmtId="0" fontId="18" fillId="0" borderId="35" xfId="100" applyFont="1" applyBorder="1"/>
    <xf numFmtId="0" fontId="18" fillId="0" borderId="11" xfId="100" applyFont="1" applyBorder="1"/>
    <xf numFmtId="0" fontId="18" fillId="0" borderId="11" xfId="100" applyFont="1" applyBorder="1" applyAlignment="1">
      <alignment horizontal="center"/>
    </xf>
    <xf numFmtId="0" fontId="25" fillId="0" borderId="11" xfId="100" applyFont="1" applyBorder="1"/>
    <xf numFmtId="49" fontId="18" fillId="0" borderId="25" xfId="100" applyNumberFormat="1" applyFont="1" applyBorder="1" applyAlignment="1">
      <alignment horizontal="center" wrapText="1"/>
    </xf>
    <xf numFmtId="0" fontId="20" fillId="28" borderId="0" xfId="100" applyFont="1" applyFill="1" applyAlignment="1">
      <alignment vertical="top" wrapText="1"/>
    </xf>
    <xf numFmtId="164" fontId="26" fillId="28" borderId="0" xfId="100" applyNumberFormat="1" applyFont="1" applyFill="1" applyAlignment="1">
      <alignment horizontal="center"/>
    </xf>
    <xf numFmtId="164" fontId="26" fillId="28" borderId="79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164" fontId="26" fillId="28" borderId="80" xfId="100" applyNumberFormat="1" applyFont="1" applyFill="1" applyBorder="1" applyAlignment="1">
      <alignment horizontal="right"/>
    </xf>
    <xf numFmtId="164" fontId="26" fillId="28" borderId="81" xfId="100" applyNumberFormat="1" applyFont="1" applyFill="1" applyBorder="1" applyAlignment="1">
      <alignment horizontal="right"/>
    </xf>
    <xf numFmtId="0" fontId="26" fillId="28" borderId="82" xfId="100" applyFont="1" applyFill="1" applyBorder="1" applyAlignment="1">
      <alignment horizontal="center"/>
    </xf>
    <xf numFmtId="164" fontId="18" fillId="0" borderId="2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center"/>
    </xf>
    <xf numFmtId="164" fontId="18" fillId="0" borderId="1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center"/>
    </xf>
    <xf numFmtId="164" fontId="18" fillId="0" borderId="51" xfId="100" applyNumberFormat="1" applyFont="1" applyBorder="1" applyAlignment="1">
      <alignment horizontal="right"/>
    </xf>
    <xf numFmtId="49" fontId="18" fillId="0" borderId="18" xfId="100" applyNumberFormat="1" applyFont="1" applyBorder="1" applyAlignment="1">
      <alignment horizontal="center" wrapText="1"/>
    </xf>
    <xf numFmtId="164" fontId="18" fillId="0" borderId="27" xfId="100" applyNumberFormat="1" applyFont="1" applyBorder="1" applyAlignment="1">
      <alignment horizontal="right"/>
    </xf>
    <xf numFmtId="164" fontId="26" fillId="28" borderId="79" xfId="100" applyNumberFormat="1" applyFont="1" applyFill="1" applyBorder="1" applyAlignment="1">
      <alignment horizontal="right"/>
    </xf>
    <xf numFmtId="164" fontId="26" fillId="28" borderId="85" xfId="100" applyNumberFormat="1" applyFont="1" applyFill="1" applyBorder="1" applyAlignment="1">
      <alignment horizontal="right"/>
    </xf>
    <xf numFmtId="0" fontId="18" fillId="0" borderId="35" xfId="100" applyFont="1" applyBorder="1" applyAlignment="1">
      <alignment horizontal="right"/>
    </xf>
    <xf numFmtId="0" fontId="18" fillId="0" borderId="11" xfId="100" applyFont="1" applyBorder="1" applyAlignment="1">
      <alignment horizontal="right"/>
    </xf>
    <xf numFmtId="0" fontId="18" fillId="0" borderId="12" xfId="100" applyFont="1" applyBorder="1" applyAlignment="1">
      <alignment horizontal="right"/>
    </xf>
    <xf numFmtId="0" fontId="18" fillId="0" borderId="16" xfId="100" applyFont="1" applyBorder="1" applyAlignment="1">
      <alignment horizontal="right"/>
    </xf>
    <xf numFmtId="49" fontId="18" fillId="0" borderId="29" xfId="100" applyNumberFormat="1" applyFont="1" applyBorder="1"/>
    <xf numFmtId="49" fontId="36" fillId="0" borderId="0" xfId="100" applyNumberFormat="1" applyFont="1" applyAlignment="1">
      <alignment horizontal="center"/>
    </xf>
    <xf numFmtId="164" fontId="29" fillId="25" borderId="23" xfId="100" applyNumberFormat="1" applyFont="1" applyFill="1" applyBorder="1" applyAlignment="1">
      <alignment horizontal="right"/>
    </xf>
    <xf numFmtId="164" fontId="29" fillId="25" borderId="14" xfId="100" applyNumberFormat="1" applyFont="1" applyFill="1" applyBorder="1" applyAlignment="1">
      <alignment horizontal="right"/>
    </xf>
    <xf numFmtId="164" fontId="29" fillId="25" borderId="13" xfId="100" applyNumberFormat="1" applyFont="1" applyFill="1" applyBorder="1" applyAlignment="1">
      <alignment horizontal="right"/>
    </xf>
    <xf numFmtId="164" fontId="29" fillId="25" borderId="24" xfId="100" applyNumberFormat="1" applyFont="1" applyFill="1" applyBorder="1" applyAlignment="1">
      <alignment horizontal="right"/>
    </xf>
    <xf numFmtId="49" fontId="28" fillId="25" borderId="82" xfId="100" applyNumberFormat="1" applyFont="1" applyFill="1" applyBorder="1" applyAlignment="1">
      <alignment horizontal="center" wrapText="1"/>
    </xf>
    <xf numFmtId="49" fontId="18" fillId="34" borderId="0" xfId="100" applyNumberFormat="1" applyFont="1" applyFill="1" applyAlignment="1">
      <alignment horizontal="center"/>
    </xf>
    <xf numFmtId="164" fontId="18" fillId="27" borderId="25" xfId="100" applyNumberFormat="1" applyFont="1" applyFill="1" applyBorder="1" applyAlignment="1">
      <alignment horizontal="right"/>
    </xf>
    <xf numFmtId="164" fontId="18" fillId="27" borderId="15" xfId="100" applyNumberFormat="1" applyFont="1" applyFill="1" applyBorder="1" applyAlignment="1">
      <alignment horizontal="right"/>
    </xf>
    <xf numFmtId="164" fontId="18" fillId="27" borderId="26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49" fontId="26" fillId="27" borderId="82" xfId="100" applyNumberFormat="1" applyFont="1" applyFill="1" applyBorder="1" applyAlignment="1">
      <alignment horizontal="center" wrapText="1"/>
    </xf>
    <xf numFmtId="164" fontId="18" fillId="0" borderId="25" xfId="100" applyNumberFormat="1" applyFont="1" applyBorder="1" applyAlignment="1">
      <alignment horizontal="right"/>
    </xf>
    <xf numFmtId="164" fontId="18" fillId="0" borderId="26" xfId="100" applyNumberFormat="1" applyFont="1" applyBorder="1" applyAlignment="1">
      <alignment horizontal="right"/>
    </xf>
    <xf numFmtId="49" fontId="25" fillId="29" borderId="15" xfId="100" applyNumberFormat="1" applyFont="1" applyFill="1" applyBorder="1" applyAlignment="1">
      <alignment horizontal="center"/>
    </xf>
    <xf numFmtId="164" fontId="25" fillId="29" borderId="15" xfId="100" applyNumberFormat="1" applyFont="1" applyFill="1" applyBorder="1" applyAlignment="1">
      <alignment horizontal="right"/>
    </xf>
    <xf numFmtId="49" fontId="18" fillId="29" borderId="26" xfId="100" applyNumberFormat="1" applyFont="1" applyFill="1" applyBorder="1" applyAlignment="1">
      <alignment horizontal="right" wrapText="1"/>
    </xf>
    <xf numFmtId="49" fontId="26" fillId="29" borderId="31" xfId="100" applyNumberFormat="1" applyFont="1" applyFill="1" applyBorder="1" applyAlignment="1">
      <alignment horizontal="center" wrapText="1"/>
    </xf>
    <xf numFmtId="49" fontId="18" fillId="29" borderId="27" xfId="100" applyNumberFormat="1" applyFont="1" applyFill="1" applyBorder="1" applyAlignment="1">
      <alignment horizontal="left" wrapText="1"/>
    </xf>
    <xf numFmtId="49" fontId="18" fillId="29" borderId="15" xfId="100" applyNumberFormat="1" applyFont="1" applyFill="1" applyBorder="1" applyAlignment="1">
      <alignment horizontal="center" wrapText="1"/>
    </xf>
    <xf numFmtId="49" fontId="18" fillId="29" borderId="25" xfId="100" applyNumberFormat="1" applyFont="1" applyFill="1" applyBorder="1" applyAlignment="1">
      <alignment horizontal="center" wrapText="1"/>
    </xf>
    <xf numFmtId="49" fontId="18" fillId="0" borderId="43" xfId="100" applyNumberFormat="1" applyFont="1" applyBorder="1" applyAlignment="1" applyProtection="1">
      <alignment horizontal="center" wrapText="1"/>
      <protection locked="0"/>
    </xf>
    <xf numFmtId="49" fontId="18" fillId="0" borderId="30" xfId="100" applyNumberFormat="1" applyFont="1" applyBorder="1" applyAlignment="1" applyProtection="1">
      <alignment horizontal="center" wrapText="1"/>
      <protection locked="0"/>
    </xf>
    <xf numFmtId="49" fontId="18" fillId="0" borderId="44" xfId="100" applyNumberFormat="1" applyFont="1" applyBorder="1" applyAlignment="1" applyProtection="1">
      <alignment horizontal="center" wrapText="1"/>
      <protection locked="0"/>
    </xf>
    <xf numFmtId="164" fontId="18" fillId="0" borderId="15" xfId="100" applyNumberFormat="1" applyFont="1" applyBorder="1" applyAlignment="1" applyProtection="1">
      <alignment horizontal="right"/>
      <protection locked="0"/>
    </xf>
    <xf numFmtId="49" fontId="18" fillId="25" borderId="43" xfId="100" applyNumberFormat="1" applyFont="1" applyFill="1" applyBorder="1" applyAlignment="1">
      <alignment horizontal="left" wrapText="1" indent="2"/>
    </xf>
    <xf numFmtId="49" fontId="18" fillId="25" borderId="30" xfId="100" applyNumberFormat="1" applyFont="1" applyFill="1" applyBorder="1" applyAlignment="1">
      <alignment horizontal="left" wrapText="1" indent="2"/>
    </xf>
    <xf numFmtId="49" fontId="18" fillId="25" borderId="44" xfId="100" applyNumberFormat="1" applyFont="1" applyFill="1" applyBorder="1" applyAlignment="1">
      <alignment horizontal="left" wrapText="1" indent="2"/>
    </xf>
    <xf numFmtId="164" fontId="18" fillId="25" borderId="14" xfId="100" applyNumberFormat="1" applyFont="1" applyFill="1" applyBorder="1" applyAlignment="1">
      <alignment horizontal="right"/>
    </xf>
    <xf numFmtId="49" fontId="18" fillId="25" borderId="48" xfId="100" applyNumberFormat="1" applyFont="1" applyFill="1" applyBorder="1" applyAlignment="1">
      <alignment horizontal="center" wrapText="1"/>
    </xf>
    <xf numFmtId="49" fontId="18" fillId="25" borderId="24" xfId="100" applyNumberFormat="1" applyFont="1" applyFill="1" applyBorder="1" applyAlignment="1">
      <alignment horizontal="center" wrapText="1"/>
    </xf>
    <xf numFmtId="49" fontId="18" fillId="0" borderId="48" xfId="100" applyNumberFormat="1" applyFont="1" applyBorder="1" applyAlignment="1" applyProtection="1">
      <alignment horizontal="center" wrapText="1"/>
      <protection locked="0"/>
    </xf>
    <xf numFmtId="49" fontId="18" fillId="0" borderId="24" xfId="100" applyNumberFormat="1" applyFont="1" applyBorder="1" applyAlignment="1" applyProtection="1">
      <alignment horizontal="center" wrapText="1"/>
      <protection locked="0"/>
    </xf>
    <xf numFmtId="164" fontId="18" fillId="24" borderId="14" xfId="100" applyNumberFormat="1" applyFont="1" applyFill="1" applyBorder="1" applyAlignment="1">
      <alignment horizontal="center"/>
    </xf>
    <xf numFmtId="49" fontId="18" fillId="24" borderId="43" xfId="100" applyNumberFormat="1" applyFont="1" applyFill="1" applyBorder="1" applyAlignment="1">
      <alignment horizontal="center" wrapText="1"/>
    </xf>
    <xf numFmtId="49" fontId="18" fillId="24" borderId="30" xfId="100" applyNumberFormat="1" applyFont="1" applyFill="1" applyBorder="1" applyAlignment="1">
      <alignment horizontal="center" wrapText="1"/>
    </xf>
    <xf numFmtId="49" fontId="18" fillId="24" borderId="66" xfId="100" applyNumberFormat="1" applyFont="1" applyFill="1" applyBorder="1" applyAlignment="1">
      <alignment horizontal="center" wrapText="1"/>
    </xf>
    <xf numFmtId="49" fontId="18" fillId="0" borderId="67" xfId="100" applyNumberFormat="1" applyFont="1" applyBorder="1" applyAlignment="1" applyProtection="1">
      <alignment horizontal="center" wrapText="1"/>
      <protection locked="0"/>
    </xf>
    <xf numFmtId="164" fontId="18" fillId="24" borderId="26" xfId="100" applyNumberFormat="1" applyFont="1" applyFill="1" applyBorder="1" applyAlignment="1">
      <alignment horizontal="center"/>
    </xf>
    <xf numFmtId="164" fontId="18" fillId="24" borderId="31" xfId="100" applyNumberFormat="1" applyFont="1" applyFill="1" applyBorder="1" applyAlignment="1">
      <alignment horizontal="center"/>
    </xf>
    <xf numFmtId="164" fontId="18" fillId="24" borderId="27" xfId="100" applyNumberFormat="1" applyFont="1" applyFill="1" applyBorder="1" applyAlignment="1">
      <alignment horizontal="center"/>
    </xf>
    <xf numFmtId="49" fontId="18" fillId="30" borderId="13" xfId="100" applyNumberFormat="1" applyFont="1" applyFill="1" applyBorder="1" applyAlignment="1">
      <alignment horizontal="center" wrapText="1"/>
    </xf>
    <xf numFmtId="49" fontId="18" fillId="30" borderId="30" xfId="100" applyNumberFormat="1" applyFont="1" applyFill="1" applyBorder="1" applyAlignment="1">
      <alignment horizontal="center" wrapText="1"/>
    </xf>
    <xf numFmtId="49" fontId="18" fillId="30" borderId="24" xfId="100" applyNumberFormat="1" applyFont="1" applyFill="1" applyBorder="1" applyAlignment="1">
      <alignment horizontal="center" wrapText="1"/>
    </xf>
    <xf numFmtId="49" fontId="18" fillId="30" borderId="12" xfId="100" applyNumberFormat="1" applyFont="1" applyFill="1" applyBorder="1" applyAlignment="1">
      <alignment horizontal="center" wrapText="1"/>
    </xf>
    <xf numFmtId="49" fontId="18" fillId="30" borderId="39" xfId="100" applyNumberFormat="1" applyFont="1" applyFill="1" applyBorder="1" applyAlignment="1">
      <alignment horizontal="center" wrapText="1"/>
    </xf>
    <xf numFmtId="49" fontId="18" fillId="30" borderId="16" xfId="100" applyNumberFormat="1" applyFont="1" applyFill="1" applyBorder="1" applyAlignment="1">
      <alignment horizontal="center" wrapText="1"/>
    </xf>
    <xf numFmtId="49" fontId="18" fillId="30" borderId="64" xfId="100" applyNumberFormat="1" applyFont="1" applyFill="1" applyBorder="1" applyAlignment="1">
      <alignment horizontal="center" wrapText="1"/>
    </xf>
    <xf numFmtId="49" fontId="18" fillId="30" borderId="65" xfId="100" applyNumberFormat="1" applyFont="1" applyFill="1" applyBorder="1" applyAlignment="1">
      <alignment horizontal="center" wrapText="1"/>
    </xf>
    <xf numFmtId="0" fontId="18" fillId="0" borderId="14" xfId="100" applyFont="1" applyBorder="1" applyAlignment="1">
      <alignment horizontal="left" wrapText="1"/>
    </xf>
    <xf numFmtId="164" fontId="18" fillId="24" borderId="21" xfId="100" applyNumberFormat="1" applyFont="1" applyFill="1" applyBorder="1" applyAlignment="1">
      <alignment horizontal="center"/>
    </xf>
    <xf numFmtId="49" fontId="18" fillId="29" borderId="15" xfId="100" applyNumberFormat="1" applyFont="1" applyFill="1" applyBorder="1" applyAlignment="1" applyProtection="1">
      <alignment horizontal="left" wrapText="1"/>
      <protection locked="0"/>
    </xf>
    <xf numFmtId="164" fontId="18" fillId="24" borderId="18" xfId="100" applyNumberFormat="1" applyFont="1" applyFill="1" applyBorder="1" applyAlignment="1">
      <alignment horizontal="center"/>
    </xf>
    <xf numFmtId="164" fontId="18" fillId="24" borderId="21" xfId="100" applyNumberFormat="1" applyFont="1" applyFill="1" applyBorder="1" applyAlignment="1">
      <alignment horizontal="right"/>
    </xf>
    <xf numFmtId="49" fontId="18" fillId="29" borderId="25" xfId="100" applyNumberFormat="1" applyFont="1" applyFill="1" applyBorder="1" applyAlignment="1" applyProtection="1">
      <alignment horizontal="left" wrapText="1"/>
      <protection locked="0"/>
    </xf>
    <xf numFmtId="0" fontId="18" fillId="0" borderId="23" xfId="100" applyFont="1" applyBorder="1" applyAlignment="1">
      <alignment horizontal="left" wrapText="1"/>
    </xf>
    <xf numFmtId="49" fontId="25" fillId="30" borderId="43" xfId="100" applyNumberFormat="1" applyFont="1" applyFill="1" applyBorder="1" applyAlignment="1">
      <alignment horizontal="center"/>
    </xf>
    <xf numFmtId="49" fontId="25" fillId="30" borderId="30" xfId="100" applyNumberFormat="1" applyFont="1" applyFill="1" applyBorder="1" applyAlignment="1">
      <alignment horizontal="center"/>
    </xf>
    <xf numFmtId="49" fontId="25" fillId="30" borderId="44" xfId="100" applyNumberFormat="1" applyFont="1" applyFill="1" applyBorder="1" applyAlignment="1">
      <alignment horizontal="center"/>
    </xf>
    <xf numFmtId="49" fontId="25" fillId="30" borderId="63" xfId="100" applyNumberFormat="1" applyFont="1" applyFill="1" applyBorder="1" applyAlignment="1">
      <alignment horizontal="center"/>
    </xf>
    <xf numFmtId="49" fontId="25" fillId="30" borderId="16" xfId="100" applyNumberFormat="1" applyFont="1" applyFill="1" applyBorder="1" applyAlignment="1">
      <alignment horizontal="center"/>
    </xf>
    <xf numFmtId="49" fontId="25" fillId="30" borderId="48" xfId="100" applyNumberFormat="1" applyFont="1" applyFill="1" applyBorder="1" applyAlignment="1">
      <alignment horizontal="center"/>
    </xf>
    <xf numFmtId="49" fontId="25" fillId="30" borderId="24" xfId="100" applyNumberFormat="1" applyFont="1" applyFill="1" applyBorder="1" applyAlignment="1">
      <alignment horizontal="center"/>
    </xf>
    <xf numFmtId="49" fontId="25" fillId="0" borderId="52" xfId="100" applyNumberFormat="1" applyFont="1" applyBorder="1" applyAlignment="1">
      <alignment horizontal="center"/>
    </xf>
    <xf numFmtId="49" fontId="25" fillId="0" borderId="14" xfId="100" applyNumberFormat="1" applyFont="1" applyBorder="1" applyAlignment="1">
      <alignment horizontal="center"/>
    </xf>
    <xf numFmtId="49" fontId="25" fillId="0" borderId="53" xfId="100" applyNumberFormat="1" applyFont="1" applyBorder="1" applyAlignment="1">
      <alignment horizontal="center"/>
    </xf>
    <xf numFmtId="49" fontId="25" fillId="29" borderId="51" xfId="100" applyNumberFormat="1" applyFont="1" applyFill="1" applyBorder="1" applyAlignment="1" applyProtection="1">
      <alignment horizontal="center"/>
      <protection locked="0"/>
    </xf>
    <xf numFmtId="49" fontId="25" fillId="29" borderId="15" xfId="100" applyNumberFormat="1" applyFont="1" applyFill="1" applyBorder="1" applyAlignment="1" applyProtection="1">
      <alignment horizontal="center"/>
      <protection locked="0"/>
    </xf>
    <xf numFmtId="49" fontId="25" fillId="29" borderId="49" xfId="100" applyNumberFormat="1" applyFont="1" applyFill="1" applyBorder="1" applyAlignment="1" applyProtection="1">
      <alignment horizontal="center"/>
      <protection locked="0"/>
    </xf>
    <xf numFmtId="0" fontId="28" fillId="24" borderId="50" xfId="100" applyFont="1" applyFill="1" applyBorder="1" applyAlignment="1">
      <alignment horizontal="left"/>
    </xf>
    <xf numFmtId="0" fontId="28" fillId="24" borderId="21" xfId="100" applyFont="1" applyFill="1" applyBorder="1" applyAlignment="1">
      <alignment horizontal="left"/>
    </xf>
    <xf numFmtId="49" fontId="18" fillId="0" borderId="43" xfId="100" applyNumberFormat="1" applyFont="1" applyBorder="1" applyAlignment="1">
      <alignment horizontal="center" wrapText="1"/>
    </xf>
    <xf numFmtId="49" fontId="18" fillId="0" borderId="30" xfId="100" applyNumberFormat="1" applyFont="1" applyBorder="1" applyAlignment="1">
      <alignment horizontal="center" wrapText="1"/>
    </xf>
    <xf numFmtId="49" fontId="18" fillId="0" borderId="44" xfId="100" applyNumberFormat="1" applyFont="1" applyBorder="1" applyAlignment="1">
      <alignment horizontal="center" wrapText="1"/>
    </xf>
    <xf numFmtId="164" fontId="18" fillId="0" borderId="13" xfId="100" applyNumberFormat="1" applyFont="1" applyBorder="1" applyAlignment="1">
      <alignment horizontal="center"/>
    </xf>
    <xf numFmtId="164" fontId="18" fillId="0" borderId="30" xfId="100" applyNumberFormat="1" applyFont="1" applyBorder="1" applyAlignment="1">
      <alignment horizontal="center"/>
    </xf>
    <xf numFmtId="164" fontId="18" fillId="0" borderId="24" xfId="100" applyNumberFormat="1" applyFont="1" applyBorder="1" applyAlignment="1">
      <alignment horizontal="center"/>
    </xf>
    <xf numFmtId="164" fontId="18" fillId="0" borderId="14" xfId="100" applyNumberFormat="1" applyFont="1" applyBorder="1" applyAlignment="1">
      <alignment horizontal="right"/>
    </xf>
    <xf numFmtId="164" fontId="18" fillId="30" borderId="14" xfId="100" applyNumberFormat="1" applyFont="1" applyFill="1" applyBorder="1" applyAlignment="1">
      <alignment horizontal="right"/>
    </xf>
    <xf numFmtId="164" fontId="18" fillId="29" borderId="15" xfId="100" applyNumberFormat="1" applyFont="1" applyFill="1" applyBorder="1" applyAlignment="1" applyProtection="1">
      <alignment horizontal="right"/>
      <protection locked="0"/>
    </xf>
    <xf numFmtId="0" fontId="28" fillId="24" borderId="55" xfId="100" applyFont="1" applyFill="1" applyBorder="1" applyAlignment="1">
      <alignment horizontal="left"/>
    </xf>
    <xf numFmtId="0" fontId="28" fillId="24" borderId="56" xfId="100" applyFont="1" applyFill="1" applyBorder="1" applyAlignment="1">
      <alignment horizontal="left"/>
    </xf>
    <xf numFmtId="0" fontId="28" fillId="24" borderId="60" xfId="100" applyFont="1" applyFill="1" applyBorder="1" applyAlignment="1">
      <alignment horizontal="left"/>
    </xf>
    <xf numFmtId="164" fontId="18" fillId="24" borderId="22" xfId="100" applyNumberFormat="1" applyFont="1" applyFill="1" applyBorder="1" applyAlignment="1">
      <alignment horizontal="right"/>
    </xf>
    <xf numFmtId="0" fontId="18" fillId="0" borderId="14" xfId="100" applyFont="1" applyBorder="1" applyAlignment="1">
      <alignment horizontal="center" vertical="center" wrapText="1"/>
    </xf>
    <xf numFmtId="0" fontId="20" fillId="0" borderId="0" xfId="100" applyFont="1" applyAlignment="1">
      <alignment horizontal="left" vertical="top" wrapText="1"/>
    </xf>
    <xf numFmtId="0" fontId="18" fillId="0" borderId="13" xfId="100" applyFont="1" applyBorder="1" applyAlignment="1">
      <alignment horizontal="center" vertical="center" wrapText="1"/>
    </xf>
    <xf numFmtId="0" fontId="18" fillId="0" borderId="14" xfId="100" applyFont="1" applyBorder="1" applyAlignment="1">
      <alignment horizontal="center" vertical="center"/>
    </xf>
    <xf numFmtId="0" fontId="18" fillId="0" borderId="13" xfId="100" applyFont="1" applyBorder="1" applyAlignment="1">
      <alignment horizontal="center" vertical="center"/>
    </xf>
    <xf numFmtId="0" fontId="18" fillId="0" borderId="11" xfId="100" applyFont="1" applyBorder="1" applyAlignment="1">
      <alignment horizontal="center" vertical="center"/>
    </xf>
    <xf numFmtId="164" fontId="18" fillId="24" borderId="15" xfId="100" applyNumberFormat="1" applyFont="1" applyFill="1" applyBorder="1" applyAlignment="1">
      <alignment horizontal="center"/>
    </xf>
    <xf numFmtId="0" fontId="32" fillId="24" borderId="40" xfId="100" applyFont="1" applyFill="1" applyBorder="1" applyAlignment="1">
      <alignment horizontal="left" wrapText="1"/>
    </xf>
    <xf numFmtId="0" fontId="32" fillId="24" borderId="32" xfId="100" applyFont="1" applyFill="1" applyBorder="1" applyAlignment="1">
      <alignment horizontal="left" wrapText="1"/>
    </xf>
    <xf numFmtId="0" fontId="18" fillId="0" borderId="0" xfId="0" applyFont="1" applyAlignment="1">
      <alignment horizontal="right" indent="1"/>
    </xf>
    <xf numFmtId="0" fontId="18" fillId="0" borderId="57" xfId="0" applyFont="1" applyBorder="1" applyAlignment="1">
      <alignment horizontal="right" indent="1"/>
    </xf>
    <xf numFmtId="49" fontId="18" fillId="0" borderId="31" xfId="100" applyNumberFormat="1" applyFont="1" applyBorder="1" applyAlignment="1" applyProtection="1">
      <alignment horizontal="center" wrapText="1"/>
      <protection locked="0"/>
    </xf>
    <xf numFmtId="0" fontId="19" fillId="0" borderId="0" xfId="100" applyFont="1" applyAlignment="1">
      <alignment horizontal="center"/>
    </xf>
    <xf numFmtId="0" fontId="20" fillId="0" borderId="0" xfId="100" applyFont="1" applyAlignment="1">
      <alignment horizontal="left"/>
    </xf>
    <xf numFmtId="0" fontId="18" fillId="0" borderId="12" xfId="100" applyFont="1" applyBorder="1" applyAlignment="1">
      <alignment horizontal="center" vertical="center"/>
    </xf>
    <xf numFmtId="0" fontId="18" fillId="0" borderId="39" xfId="100" applyFont="1" applyBorder="1" applyAlignment="1">
      <alignment horizontal="center" vertical="center"/>
    </xf>
    <xf numFmtId="0" fontId="18" fillId="0" borderId="16" xfId="100" applyFont="1" applyBorder="1" applyAlignment="1">
      <alignment horizontal="center" vertical="center"/>
    </xf>
    <xf numFmtId="0" fontId="18" fillId="0" borderId="0" xfId="100" applyFont="1" applyAlignment="1">
      <alignment horizontal="right" indent="2"/>
    </xf>
    <xf numFmtId="0" fontId="18" fillId="0" borderId="24" xfId="10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wrapText="1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21" fillId="0" borderId="0" xfId="100" applyFont="1" applyAlignment="1">
      <alignment horizontal="center"/>
    </xf>
    <xf numFmtId="0" fontId="25" fillId="0" borderId="14" xfId="100" applyFont="1" applyBorder="1" applyAlignment="1">
      <alignment horizontal="center" vertical="center"/>
    </xf>
    <xf numFmtId="0" fontId="0" fillId="0" borderId="14" xfId="0" applyBorder="1"/>
    <xf numFmtId="0" fontId="0" fillId="0" borderId="13" xfId="0" applyBorder="1"/>
    <xf numFmtId="0" fontId="25" fillId="0" borderId="13" xfId="100" applyFont="1" applyBorder="1" applyAlignment="1">
      <alignment horizontal="center" vertical="center"/>
    </xf>
    <xf numFmtId="0" fontId="25" fillId="0" borderId="30" xfId="100" applyFont="1" applyBorder="1" applyAlignment="1">
      <alignment horizontal="center" vertical="center"/>
    </xf>
    <xf numFmtId="0" fontId="25" fillId="0" borderId="24" xfId="100" applyFont="1" applyBorder="1" applyAlignment="1">
      <alignment horizontal="center" vertical="center"/>
    </xf>
    <xf numFmtId="0" fontId="25" fillId="0" borderId="0" xfId="100" applyFont="1" applyAlignment="1">
      <alignment horizontal="center"/>
    </xf>
    <xf numFmtId="49" fontId="18" fillId="30" borderId="43" xfId="100" applyNumberFormat="1" applyFont="1" applyFill="1" applyBorder="1" applyAlignment="1">
      <alignment horizontal="left" wrapText="1" indent="2"/>
    </xf>
    <xf numFmtId="49" fontId="18" fillId="30" borderId="30" xfId="100" applyNumberFormat="1" applyFont="1" applyFill="1" applyBorder="1" applyAlignment="1">
      <alignment horizontal="left" wrapText="1" indent="2"/>
    </xf>
    <xf numFmtId="49" fontId="18" fillId="30" borderId="44" xfId="100" applyNumberFormat="1" applyFont="1" applyFill="1" applyBorder="1" applyAlignment="1">
      <alignment horizontal="left" wrapText="1" indent="2"/>
    </xf>
    <xf numFmtId="49" fontId="18" fillId="30" borderId="48" xfId="100" applyNumberFormat="1" applyFont="1" applyFill="1" applyBorder="1" applyAlignment="1">
      <alignment horizontal="center" wrapText="1"/>
    </xf>
    <xf numFmtId="0" fontId="18" fillId="0" borderId="28" xfId="100" applyFont="1" applyBorder="1" applyAlignment="1">
      <alignment horizontal="right"/>
    </xf>
    <xf numFmtId="49" fontId="18" fillId="29" borderId="51" xfId="100" applyNumberFormat="1" applyFont="1" applyFill="1" applyBorder="1" applyAlignment="1" applyProtection="1">
      <alignment horizontal="center" wrapText="1"/>
      <protection locked="0"/>
    </xf>
    <xf numFmtId="49" fontId="18" fillId="29" borderId="15" xfId="100" applyNumberFormat="1" applyFont="1" applyFill="1" applyBorder="1" applyAlignment="1" applyProtection="1">
      <alignment horizontal="center" wrapText="1"/>
      <protection locked="0"/>
    </xf>
    <xf numFmtId="49" fontId="18" fillId="29" borderId="49" xfId="100" applyNumberFormat="1" applyFont="1" applyFill="1" applyBorder="1" applyAlignment="1" applyProtection="1">
      <alignment horizontal="center" wrapText="1"/>
      <protection locked="0"/>
    </xf>
    <xf numFmtId="49" fontId="18" fillId="29" borderId="37" xfId="100" applyNumberFormat="1" applyFont="1" applyFill="1" applyBorder="1" applyAlignment="1" applyProtection="1">
      <alignment horizontal="center" wrapText="1"/>
      <protection locked="0"/>
    </xf>
    <xf numFmtId="49" fontId="18" fillId="29" borderId="31" xfId="100" applyNumberFormat="1" applyFont="1" applyFill="1" applyBorder="1" applyAlignment="1" applyProtection="1">
      <alignment horizontal="center" wrapText="1"/>
      <protection locked="0"/>
    </xf>
    <xf numFmtId="49" fontId="18" fillId="29" borderId="38" xfId="100" applyNumberFormat="1" applyFont="1" applyFill="1" applyBorder="1" applyAlignment="1" applyProtection="1">
      <alignment horizontal="center" wrapText="1"/>
      <protection locked="0"/>
    </xf>
    <xf numFmtId="0" fontId="28" fillId="24" borderId="40" xfId="100" applyFont="1" applyFill="1" applyBorder="1" applyAlignment="1">
      <alignment horizontal="left"/>
    </xf>
    <xf numFmtId="0" fontId="28" fillId="24" borderId="32" xfId="100" applyFont="1" applyFill="1" applyBorder="1" applyAlignment="1">
      <alignment horizontal="left"/>
    </xf>
    <xf numFmtId="49" fontId="29" fillId="0" borderId="43" xfId="100" applyNumberFormat="1" applyFont="1" applyBorder="1" applyAlignment="1">
      <alignment horizontal="center" wrapText="1"/>
    </xf>
    <xf numFmtId="49" fontId="29" fillId="0" borderId="30" xfId="100" applyNumberFormat="1" applyFont="1" applyBorder="1" applyAlignment="1">
      <alignment horizontal="center" wrapText="1"/>
    </xf>
    <xf numFmtId="49" fontId="29" fillId="0" borderId="44" xfId="100" applyNumberFormat="1" applyFont="1" applyBorder="1" applyAlignment="1">
      <alignment horizontal="center" wrapText="1"/>
    </xf>
    <xf numFmtId="0" fontId="26" fillId="27" borderId="30" xfId="100" applyFont="1" applyFill="1" applyBorder="1" applyAlignment="1">
      <alignment horizontal="left" indent="2"/>
    </xf>
    <xf numFmtId="164" fontId="26" fillId="27" borderId="14" xfId="100" applyNumberFormat="1" applyFont="1" applyFill="1" applyBorder="1" applyAlignment="1">
      <alignment horizontal="right"/>
    </xf>
    <xf numFmtId="49" fontId="18" fillId="0" borderId="45" xfId="100" applyNumberFormat="1" applyFont="1" applyBorder="1" applyAlignment="1">
      <alignment horizontal="center"/>
    </xf>
    <xf numFmtId="49" fontId="18" fillId="0" borderId="0" xfId="100" applyNumberFormat="1" applyFont="1" applyAlignment="1">
      <alignment horizontal="center"/>
    </xf>
    <xf numFmtId="49" fontId="18" fillId="0" borderId="54" xfId="100" applyNumberFormat="1" applyFont="1" applyBorder="1" applyAlignment="1">
      <alignment horizontal="center"/>
    </xf>
    <xf numFmtId="0" fontId="26" fillId="28" borderId="13" xfId="100" applyFont="1" applyFill="1" applyBorder="1" applyAlignment="1">
      <alignment horizontal="center"/>
    </xf>
    <xf numFmtId="0" fontId="26" fillId="28" borderId="24" xfId="100" applyFont="1" applyFill="1" applyBorder="1" applyAlignment="1">
      <alignment horizontal="center"/>
    </xf>
    <xf numFmtId="0" fontId="26" fillId="28" borderId="12" xfId="100" applyFont="1" applyFill="1" applyBorder="1" applyAlignment="1">
      <alignment horizontal="center"/>
    </xf>
    <xf numFmtId="0" fontId="26" fillId="28" borderId="16" xfId="100" applyFont="1" applyFill="1" applyBorder="1" applyAlignment="1">
      <alignment horizontal="center"/>
    </xf>
    <xf numFmtId="164" fontId="18" fillId="24" borderId="58" xfId="100" applyNumberFormat="1" applyFont="1" applyFill="1" applyBorder="1" applyAlignment="1">
      <alignment horizontal="center"/>
    </xf>
    <xf numFmtId="164" fontId="18" fillId="24" borderId="56" xfId="100" applyNumberFormat="1" applyFont="1" applyFill="1" applyBorder="1" applyAlignment="1">
      <alignment horizontal="center"/>
    </xf>
    <xf numFmtId="164" fontId="18" fillId="24" borderId="59" xfId="100" applyNumberFormat="1" applyFont="1" applyFill="1" applyBorder="1" applyAlignment="1">
      <alignment horizontal="center"/>
    </xf>
    <xf numFmtId="164" fontId="18" fillId="24" borderId="60" xfId="100" applyNumberFormat="1" applyFont="1" applyFill="1" applyBorder="1" applyAlignment="1">
      <alignment horizontal="center"/>
    </xf>
    <xf numFmtId="164" fontId="18" fillId="24" borderId="41" xfId="100" applyNumberFormat="1" applyFont="1" applyFill="1" applyBorder="1" applyAlignment="1">
      <alignment horizontal="center"/>
    </xf>
    <xf numFmtId="164" fontId="18" fillId="24" borderId="32" xfId="100" applyNumberFormat="1" applyFont="1" applyFill="1" applyBorder="1" applyAlignment="1">
      <alignment horizontal="center"/>
    </xf>
    <xf numFmtId="164" fontId="18" fillId="24" borderId="42" xfId="100" applyNumberFormat="1" applyFont="1" applyFill="1" applyBorder="1" applyAlignment="1">
      <alignment horizontal="center"/>
    </xf>
    <xf numFmtId="49" fontId="25" fillId="0" borderId="27" xfId="100" applyNumberFormat="1" applyFont="1" applyBorder="1" applyAlignment="1">
      <alignment horizontal="center"/>
    </xf>
    <xf numFmtId="49" fontId="25" fillId="0" borderId="15" xfId="100" applyNumberFormat="1" applyFont="1" applyBorder="1" applyAlignment="1">
      <alignment horizontal="center"/>
    </xf>
    <xf numFmtId="49" fontId="25" fillId="0" borderId="49" xfId="100" applyNumberFormat="1" applyFont="1" applyBorder="1" applyAlignment="1">
      <alignment horizontal="center"/>
    </xf>
    <xf numFmtId="0" fontId="18" fillId="0" borderId="15" xfId="100" applyFont="1" applyBorder="1" applyAlignment="1">
      <alignment horizontal="left" wrapText="1"/>
    </xf>
    <xf numFmtId="0" fontId="18" fillId="0" borderId="26" xfId="100" applyFont="1" applyBorder="1" applyAlignment="1">
      <alignment horizontal="center" wrapText="1"/>
    </xf>
    <xf numFmtId="0" fontId="18" fillId="0" borderId="31" xfId="100" applyFont="1" applyBorder="1" applyAlignment="1">
      <alignment horizontal="center" wrapText="1"/>
    </xf>
    <xf numFmtId="0" fontId="18" fillId="0" borderId="27" xfId="100" applyFont="1" applyBorder="1" applyAlignment="1">
      <alignment horizontal="center" wrapText="1"/>
    </xf>
    <xf numFmtId="49" fontId="25" fillId="30" borderId="61" xfId="100" applyNumberFormat="1" applyFont="1" applyFill="1" applyBorder="1" applyAlignment="1">
      <alignment horizontal="center"/>
    </xf>
    <xf numFmtId="49" fontId="25" fillId="30" borderId="39" xfId="100" applyNumberFormat="1" applyFont="1" applyFill="1" applyBorder="1" applyAlignment="1">
      <alignment horizontal="center"/>
    </xf>
    <xf numFmtId="49" fontId="25" fillId="30" borderId="62" xfId="100" applyNumberFormat="1" applyFont="1" applyFill="1" applyBorder="1" applyAlignment="1">
      <alignment horizontal="center"/>
    </xf>
    <xf numFmtId="164" fontId="26" fillId="28" borderId="11" xfId="100" applyNumberFormat="1" applyFont="1" applyFill="1" applyBorder="1" applyAlignment="1">
      <alignment horizontal="center"/>
    </xf>
    <xf numFmtId="0" fontId="26" fillId="28" borderId="39" xfId="100" applyFont="1" applyFill="1" applyBorder="1" applyAlignment="1">
      <alignment horizontal="left" wrapText="1" indent="2"/>
    </xf>
    <xf numFmtId="0" fontId="26" fillId="28" borderId="39" xfId="100" applyFont="1" applyFill="1" applyBorder="1" applyAlignment="1">
      <alignment horizontal="left" indent="2"/>
    </xf>
    <xf numFmtId="49" fontId="18" fillId="0" borderId="40" xfId="100" applyNumberFormat="1" applyFont="1" applyBorder="1" applyAlignment="1" applyProtection="1">
      <alignment horizontal="center" wrapText="1"/>
      <protection locked="0"/>
    </xf>
    <xf numFmtId="49" fontId="18" fillId="0" borderId="32" xfId="100" applyNumberFormat="1" applyFont="1" applyBorder="1" applyAlignment="1" applyProtection="1">
      <alignment horizontal="center" wrapText="1"/>
      <protection locked="0"/>
    </xf>
    <xf numFmtId="164" fontId="26" fillId="28" borderId="14" xfId="100" applyNumberFormat="1" applyFont="1" applyFill="1" applyBorder="1" applyAlignment="1">
      <alignment horizontal="center"/>
    </xf>
    <xf numFmtId="0" fontId="26" fillId="28" borderId="30" xfId="100" applyFont="1" applyFill="1" applyBorder="1" applyAlignment="1">
      <alignment horizontal="left" wrapText="1" indent="2"/>
    </xf>
    <xf numFmtId="0" fontId="26" fillId="28" borderId="30" xfId="100" applyFont="1" applyFill="1" applyBorder="1" applyAlignment="1">
      <alignment horizontal="left" indent="2"/>
    </xf>
    <xf numFmtId="0" fontId="26" fillId="28" borderId="24" xfId="100" applyFont="1" applyFill="1" applyBorder="1" applyAlignment="1">
      <alignment horizontal="left" indent="2"/>
    </xf>
    <xf numFmtId="49" fontId="18" fillId="0" borderId="45" xfId="100" applyNumberFormat="1" applyFont="1" applyBorder="1" applyAlignment="1" applyProtection="1">
      <alignment horizontal="center" wrapText="1"/>
      <protection locked="0"/>
    </xf>
    <xf numFmtId="49" fontId="18" fillId="0" borderId="0" xfId="100" applyNumberFormat="1" applyFont="1" applyAlignment="1" applyProtection="1">
      <alignment horizontal="center" wrapText="1"/>
      <protection locked="0"/>
    </xf>
    <xf numFmtId="164" fontId="18" fillId="24" borderId="46" xfId="100" applyNumberFormat="1" applyFont="1" applyFill="1" applyBorder="1" applyAlignment="1">
      <alignment horizontal="center"/>
    </xf>
    <xf numFmtId="164" fontId="18" fillId="24" borderId="0" xfId="100" applyNumberFormat="1" applyFont="1" applyFill="1" applyAlignment="1">
      <alignment horizontal="center"/>
    </xf>
    <xf numFmtId="164" fontId="18" fillId="24" borderId="47" xfId="100" applyNumberFormat="1" applyFont="1" applyFill="1" applyBorder="1" applyAlignment="1">
      <alignment horizontal="center"/>
    </xf>
    <xf numFmtId="49" fontId="29" fillId="25" borderId="43" xfId="100" applyNumberFormat="1" applyFont="1" applyFill="1" applyBorder="1" applyAlignment="1">
      <alignment horizontal="right" wrapText="1"/>
    </xf>
    <xf numFmtId="49" fontId="29" fillId="25" borderId="30" xfId="100" applyNumberFormat="1" applyFont="1" applyFill="1" applyBorder="1" applyAlignment="1">
      <alignment horizontal="right" wrapText="1"/>
    </xf>
    <xf numFmtId="49" fontId="29" fillId="25" borderId="87" xfId="100" applyNumberFormat="1" applyFont="1" applyFill="1" applyBorder="1" applyAlignment="1">
      <alignment horizontal="right" wrapText="1"/>
    </xf>
    <xf numFmtId="164" fontId="29" fillId="25" borderId="14" xfId="100" applyNumberFormat="1" applyFont="1" applyFill="1" applyBorder="1" applyAlignment="1">
      <alignment horizontal="right"/>
    </xf>
    <xf numFmtId="49" fontId="18" fillId="0" borderId="24" xfId="100" applyNumberFormat="1" applyFont="1" applyBorder="1" applyAlignment="1">
      <alignment horizontal="center" wrapText="1"/>
    </xf>
    <xf numFmtId="164" fontId="18" fillId="0" borderId="15" xfId="100" applyNumberFormat="1" applyFont="1" applyBorder="1" applyAlignment="1">
      <alignment horizontal="right"/>
    </xf>
    <xf numFmtId="49" fontId="18" fillId="27" borderId="43" xfId="100" applyNumberFormat="1" applyFont="1" applyFill="1" applyBorder="1" applyAlignment="1">
      <alignment horizontal="right" wrapText="1"/>
    </xf>
    <xf numFmtId="49" fontId="18" fillId="27" borderId="30" xfId="100" applyNumberFormat="1" applyFont="1" applyFill="1" applyBorder="1" applyAlignment="1">
      <alignment horizontal="right" wrapText="1"/>
    </xf>
    <xf numFmtId="49" fontId="18" fillId="27" borderId="87" xfId="100" applyNumberFormat="1" applyFont="1" applyFill="1" applyBorder="1" applyAlignment="1">
      <alignment horizontal="right" wrapText="1"/>
    </xf>
    <xf numFmtId="164" fontId="18" fillId="27" borderId="13" xfId="100" applyNumberFormat="1" applyFont="1" applyFill="1" applyBorder="1" applyAlignment="1">
      <alignment horizontal="right"/>
    </xf>
    <xf numFmtId="164" fontId="18" fillId="27" borderId="30" xfId="100" applyNumberFormat="1" applyFont="1" applyFill="1" applyBorder="1" applyAlignment="1">
      <alignment horizontal="right"/>
    </xf>
    <xf numFmtId="164" fontId="18" fillId="27" borderId="24" xfId="100" applyNumberFormat="1" applyFont="1" applyFill="1" applyBorder="1" applyAlignment="1">
      <alignment horizontal="right"/>
    </xf>
    <xf numFmtId="164" fontId="18" fillId="0" borderId="15" xfId="100" applyNumberFormat="1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7" fillId="0" borderId="78" xfId="0" applyFont="1" applyBorder="1" applyAlignment="1">
      <alignment horizontal="center"/>
    </xf>
    <xf numFmtId="0" fontId="27" fillId="0" borderId="77" xfId="0" applyFont="1" applyBorder="1" applyAlignment="1">
      <alignment horizontal="center"/>
    </xf>
    <xf numFmtId="0" fontId="34" fillId="29" borderId="72" xfId="119" applyFont="1" applyFill="1" applyBorder="1" applyAlignment="1">
      <alignment horizontal="right" indent="1"/>
    </xf>
    <xf numFmtId="0" fontId="34" fillId="29" borderId="0" xfId="119" applyFont="1" applyFill="1" applyAlignment="1">
      <alignment horizontal="right" indent="1"/>
    </xf>
    <xf numFmtId="49" fontId="33" fillId="29" borderId="69" xfId="0" applyNumberFormat="1" applyFont="1" applyFill="1" applyBorder="1" applyAlignment="1">
      <alignment horizontal="left" wrapText="1" indent="1"/>
    </xf>
    <xf numFmtId="49" fontId="33" fillId="29" borderId="68" xfId="0" applyNumberFormat="1" applyFont="1" applyFill="1" applyBorder="1" applyAlignment="1">
      <alignment horizontal="left" wrapText="1" indent="1"/>
    </xf>
    <xf numFmtId="0" fontId="27" fillId="29" borderId="0" xfId="0" applyFont="1" applyFill="1" applyAlignment="1">
      <alignment horizontal="center"/>
    </xf>
    <xf numFmtId="0" fontId="34" fillId="29" borderId="70" xfId="119" applyFont="1" applyFill="1" applyBorder="1" applyAlignment="1">
      <alignment horizontal="right" indent="1"/>
    </xf>
    <xf numFmtId="0" fontId="34" fillId="29" borderId="69" xfId="119" applyFont="1" applyFill="1" applyBorder="1" applyAlignment="1">
      <alignment horizontal="right" indent="1"/>
    </xf>
    <xf numFmtId="49" fontId="33" fillId="29" borderId="0" xfId="0" applyNumberFormat="1" applyFont="1" applyFill="1" applyAlignment="1">
      <alignment horizontal="left" indent="1"/>
    </xf>
    <xf numFmtId="49" fontId="33" fillId="29" borderId="71" xfId="0" applyNumberFormat="1" applyFont="1" applyFill="1" applyBorder="1" applyAlignment="1">
      <alignment horizontal="left" indent="1"/>
    </xf>
    <xf numFmtId="14" fontId="33" fillId="29" borderId="0" xfId="0" applyNumberFormat="1" applyFont="1" applyFill="1" applyAlignment="1">
      <alignment horizontal="left" indent="1"/>
    </xf>
    <xf numFmtId="14" fontId="33" fillId="29" borderId="71" xfId="0" applyNumberFormat="1" applyFont="1" applyFill="1" applyBorder="1" applyAlignment="1">
      <alignment horizontal="left" indent="1"/>
    </xf>
    <xf numFmtId="0" fontId="35" fillId="0" borderId="77" xfId="0" applyFont="1" applyBorder="1" applyAlignment="1">
      <alignment horizontal="left" vertical="center" indent="2"/>
    </xf>
    <xf numFmtId="0" fontId="35" fillId="0" borderId="76" xfId="0" applyFont="1" applyBorder="1" applyAlignment="1">
      <alignment horizontal="left" vertical="center" indent="2"/>
    </xf>
    <xf numFmtId="49" fontId="33" fillId="29" borderId="74" xfId="0" applyNumberFormat="1" applyFont="1" applyFill="1" applyBorder="1" applyAlignment="1">
      <alignment horizontal="left" indent="1"/>
    </xf>
    <xf numFmtId="49" fontId="33" fillId="29" borderId="73" xfId="0" applyNumberFormat="1" applyFont="1" applyFill="1" applyBorder="1" applyAlignment="1">
      <alignment horizontal="left" indent="1"/>
    </xf>
    <xf numFmtId="0" fontId="34" fillId="29" borderId="75" xfId="119" applyFont="1" applyFill="1" applyBorder="1" applyAlignment="1">
      <alignment horizontal="right" indent="1"/>
    </xf>
    <xf numFmtId="0" fontId="34" fillId="29" borderId="74" xfId="119" applyFont="1" applyFill="1" applyBorder="1" applyAlignment="1">
      <alignment horizontal="right" indent="1"/>
    </xf>
    <xf numFmtId="0" fontId="18" fillId="0" borderId="11" xfId="100" applyFont="1" applyBorder="1" applyAlignment="1">
      <alignment horizontal="right"/>
    </xf>
    <xf numFmtId="0" fontId="18" fillId="0" borderId="11" xfId="100" applyFont="1" applyBorder="1" applyAlignment="1">
      <alignment horizontal="center"/>
    </xf>
    <xf numFmtId="164" fontId="26" fillId="28" borderId="80" xfId="100" applyNumberFormat="1" applyFont="1" applyFill="1" applyBorder="1" applyAlignment="1">
      <alignment horizontal="center"/>
    </xf>
    <xf numFmtId="0" fontId="18" fillId="29" borderId="24" xfId="100" applyFont="1" applyFill="1" applyBorder="1" applyAlignment="1">
      <alignment horizontal="left" wrapText="1"/>
    </xf>
    <xf numFmtId="0" fontId="18" fillId="29" borderId="14" xfId="100" applyFont="1" applyFill="1" applyBorder="1" applyAlignment="1">
      <alignment horizontal="left" wrapText="1"/>
    </xf>
    <xf numFmtId="0" fontId="18" fillId="29" borderId="13" xfId="100" applyFont="1" applyFill="1" applyBorder="1" applyAlignment="1">
      <alignment horizontal="left" wrapText="1"/>
    </xf>
    <xf numFmtId="0" fontId="18" fillId="29" borderId="15" xfId="100" applyFont="1" applyFill="1" applyBorder="1" applyAlignment="1">
      <alignment horizontal="left" wrapText="1"/>
    </xf>
    <xf numFmtId="0" fontId="25" fillId="0" borderId="61" xfId="100" applyFont="1" applyBorder="1" applyAlignment="1">
      <alignment horizontal="center"/>
    </xf>
    <xf numFmtId="0" fontId="25" fillId="0" borderId="39" xfId="100" applyFont="1" applyBorder="1" applyAlignment="1">
      <alignment horizontal="center"/>
    </xf>
    <xf numFmtId="0" fontId="25" fillId="0" borderId="16" xfId="100" applyFont="1" applyBorder="1" applyAlignment="1">
      <alignment horizontal="center"/>
    </xf>
    <xf numFmtId="0" fontId="26" fillId="28" borderId="84" xfId="100" applyFont="1" applyFill="1" applyBorder="1" applyAlignment="1">
      <alignment horizontal="left" wrapText="1" indent="2"/>
    </xf>
    <xf numFmtId="0" fontId="26" fillId="28" borderId="84" xfId="100" applyFont="1" applyFill="1" applyBorder="1" applyAlignment="1">
      <alignment horizontal="left" indent="2"/>
    </xf>
    <xf numFmtId="0" fontId="26" fillId="28" borderId="83" xfId="100" applyFont="1" applyFill="1" applyBorder="1" applyAlignment="1">
      <alignment horizontal="left" indent="2"/>
    </xf>
    <xf numFmtId="49" fontId="25" fillId="29" borderId="51" xfId="100" applyNumberFormat="1" applyFont="1" applyFill="1" applyBorder="1" applyAlignment="1">
      <alignment horizontal="center"/>
    </xf>
    <xf numFmtId="49" fontId="25" fillId="29" borderId="15" xfId="100" applyNumberFormat="1" applyFont="1" applyFill="1" applyBorder="1" applyAlignment="1">
      <alignment horizontal="center"/>
    </xf>
    <xf numFmtId="49" fontId="18" fillId="0" borderId="50" xfId="100" applyNumberFormat="1" applyFont="1" applyBorder="1" applyAlignment="1">
      <alignment horizontal="center" wrapText="1"/>
    </xf>
    <xf numFmtId="49" fontId="18" fillId="0" borderId="21" xfId="100" applyNumberFormat="1" applyFont="1" applyBorder="1" applyAlignment="1">
      <alignment horizontal="center" wrapText="1"/>
    </xf>
    <xf numFmtId="164" fontId="26" fillId="28" borderId="80" xfId="100" applyNumberFormat="1" applyFont="1" applyFill="1" applyBorder="1" applyAlignment="1">
      <alignment horizontal="right"/>
    </xf>
    <xf numFmtId="0" fontId="26" fillId="28" borderId="86" xfId="100" applyFont="1" applyFill="1" applyBorder="1" applyAlignment="1">
      <alignment horizontal="left" indent="2"/>
    </xf>
    <xf numFmtId="49" fontId="18" fillId="0" borderId="61" xfId="100" applyNumberFormat="1" applyFont="1" applyBorder="1" applyAlignment="1">
      <alignment horizontal="center"/>
    </xf>
    <xf numFmtId="49" fontId="18" fillId="0" borderId="39" xfId="100" applyNumberFormat="1" applyFont="1" applyBorder="1" applyAlignment="1">
      <alignment horizontal="center"/>
    </xf>
    <xf numFmtId="49" fontId="18" fillId="0" borderId="40" xfId="100" applyNumberFormat="1" applyFont="1" applyBorder="1" applyAlignment="1">
      <alignment horizontal="right" wrapText="1"/>
    </xf>
    <xf numFmtId="49" fontId="18" fillId="0" borderId="32" xfId="100" applyNumberFormat="1" applyFont="1" applyBorder="1" applyAlignment="1">
      <alignment horizontal="right" wrapText="1"/>
    </xf>
    <xf numFmtId="49" fontId="18" fillId="0" borderId="42" xfId="100" applyNumberFormat="1" applyFont="1" applyBorder="1" applyAlignment="1">
      <alignment horizontal="right" wrapText="1"/>
    </xf>
  </cellXfs>
  <cellStyles count="120">
    <cellStyle name="20% - Акцент1 2" xfId="1"/>
    <cellStyle name="20% - Акцент1 3" xfId="2"/>
    <cellStyle name="20% - Акцент2 2" xfId="3"/>
    <cellStyle name="20% - Акцент2 3" xfId="4"/>
    <cellStyle name="20% - Акцент3 2" xfId="5"/>
    <cellStyle name="20% - Акцент3 3" xfId="6"/>
    <cellStyle name="20% - Акцент4 2" xfId="7"/>
    <cellStyle name="20% - Акцент4 3" xfId="8"/>
    <cellStyle name="20% - Акцент5 2" xfId="9"/>
    <cellStyle name="20% - Акцент5 3" xfId="10"/>
    <cellStyle name="20% - Акцент6 2" xfId="11"/>
    <cellStyle name="20% - Акцент6 3" xfId="12"/>
    <cellStyle name="40% - Акцент1 2" xfId="13"/>
    <cellStyle name="40% - Акцент1 3" xfId="14"/>
    <cellStyle name="40% - Акцент2 2" xfId="15"/>
    <cellStyle name="40% - Акцент2 3" xfId="16"/>
    <cellStyle name="40% - Акцент3 2" xfId="17"/>
    <cellStyle name="40% - Акцент3 3" xfId="18"/>
    <cellStyle name="40% - Акцент4 2" xfId="19"/>
    <cellStyle name="40% - Акцент4 3" xfId="20"/>
    <cellStyle name="40% - Акцент5 2" xfId="21"/>
    <cellStyle name="40% - Акцент5 3" xfId="22"/>
    <cellStyle name="40% - Акцент6 2" xfId="23"/>
    <cellStyle name="40% - Акцент6 3" xfId="24"/>
    <cellStyle name="60% - Акцент1 2" xfId="25"/>
    <cellStyle name="60% - Акцент1 3" xfId="26"/>
    <cellStyle name="60% - Акцент2 2" xfId="27"/>
    <cellStyle name="60% - Акцент2 3" xfId="28"/>
    <cellStyle name="60% - Акцент3 2" xfId="29"/>
    <cellStyle name="60% - Акцент3 3" xfId="30"/>
    <cellStyle name="60% - Акцент4 2" xfId="31"/>
    <cellStyle name="60% - Акцент4 3" xfId="32"/>
    <cellStyle name="60% - Акцент5 2" xfId="33"/>
    <cellStyle name="60% - Акцент5 3" xfId="34"/>
    <cellStyle name="60% - Акцент6 2" xfId="35"/>
    <cellStyle name="60% - Акцент6 3" xfId="36"/>
    <cellStyle name="Акцент1" xfId="37" builtinId="29" customBuiltin="1"/>
    <cellStyle name="Акцент1 2" xfId="38"/>
    <cellStyle name="Акцент1 3" xfId="39"/>
    <cellStyle name="Акцент2" xfId="40" builtinId="33" customBuiltin="1"/>
    <cellStyle name="Акцент2 2" xfId="41"/>
    <cellStyle name="Акцент2 3" xfId="42"/>
    <cellStyle name="Акцент3" xfId="43" builtinId="37" customBuiltin="1"/>
    <cellStyle name="Акцент3 2" xfId="44"/>
    <cellStyle name="Акцент3 3" xfId="45"/>
    <cellStyle name="Акцент4" xfId="46" builtinId="41" customBuiltin="1"/>
    <cellStyle name="Акцент4 2" xfId="47"/>
    <cellStyle name="Акцент4 3" xfId="48"/>
    <cellStyle name="Акцент5" xfId="49" builtinId="45" customBuiltin="1"/>
    <cellStyle name="Акцент5 2" xfId="50"/>
    <cellStyle name="Акцент5 3" xfId="51"/>
    <cellStyle name="Акцент6" xfId="52" builtinId="49" customBuiltin="1"/>
    <cellStyle name="Акцент6 2" xfId="53"/>
    <cellStyle name="Акцент6 3" xfId="54"/>
    <cellStyle name="Ввод " xfId="55" builtinId="20" customBuiltin="1"/>
    <cellStyle name="Ввод  2" xfId="56"/>
    <cellStyle name="Ввод  3" xfId="57"/>
    <cellStyle name="Вывод" xfId="58" builtinId="21" customBuiltin="1"/>
    <cellStyle name="Вывод 2" xfId="59"/>
    <cellStyle name="Вывод 3" xfId="60"/>
    <cellStyle name="Вычисление" xfId="61" builtinId="22" customBuiltin="1"/>
    <cellStyle name="Вычисление 2" xfId="62"/>
    <cellStyle name="Вычисление 3" xfId="63"/>
    <cellStyle name="Заголовок 1" xfId="64" builtinId="16" customBuiltin="1"/>
    <cellStyle name="Заголовок 1 2" xfId="65"/>
    <cellStyle name="Заголовок 1 3" xfId="66"/>
    <cellStyle name="Заголовок 2" xfId="67" builtinId="17" customBuiltin="1"/>
    <cellStyle name="Заголовок 2 2" xfId="68"/>
    <cellStyle name="Заголовок 2 3" xfId="69"/>
    <cellStyle name="Заголовок 3" xfId="70" builtinId="18" customBuiltin="1"/>
    <cellStyle name="Заголовок 3 2" xfId="71"/>
    <cellStyle name="Заголовок 3 3" xfId="72"/>
    <cellStyle name="Заголовок 4" xfId="73" builtinId="19" customBuiltin="1"/>
    <cellStyle name="Заголовок 4 2" xfId="74"/>
    <cellStyle name="Заголовок 4 3" xfId="75"/>
    <cellStyle name="Итог" xfId="76" builtinId="25" customBuiltin="1"/>
    <cellStyle name="Итог 2" xfId="77"/>
    <cellStyle name="Итог 3" xfId="78"/>
    <cellStyle name="Контрольная ячейка" xfId="79" builtinId="23" customBuiltin="1"/>
    <cellStyle name="Контрольная ячейка 2" xfId="80"/>
    <cellStyle name="Контрольная ячейка 3" xfId="81"/>
    <cellStyle name="Название" xfId="82" builtinId="15" customBuiltin="1"/>
    <cellStyle name="Название 2" xfId="83"/>
    <cellStyle name="Название 3" xfId="84"/>
    <cellStyle name="Нейтральный" xfId="85" builtinId="28" customBuiltin="1"/>
    <cellStyle name="Нейтральный 2" xfId="86"/>
    <cellStyle name="Нейтральный 3" xfId="87"/>
    <cellStyle name="Обычный" xfId="0" builtinId="0"/>
    <cellStyle name="Обычный 2" xfId="88"/>
    <cellStyle name="Обычный 2 2" xfId="89"/>
    <cellStyle name="Обычный 2 3" xfId="90"/>
    <cellStyle name="Обычный 3" xfId="91"/>
    <cellStyle name="Обычный 3 2" xfId="92"/>
    <cellStyle name="Обычный 3 2 2" xfId="119"/>
    <cellStyle name="Обычный 3 3" xfId="93"/>
    <cellStyle name="Обычный 4" xfId="94"/>
    <cellStyle name="Обычный 4 2" xfId="95"/>
    <cellStyle name="Обычный 4 3" xfId="96"/>
    <cellStyle name="Обычный 5" xfId="97"/>
    <cellStyle name="Обычный 5 2" xfId="98"/>
    <cellStyle name="Обычный 5 3" xfId="99"/>
    <cellStyle name="Обычный_ТРАФАРЕТ" xfId="100"/>
    <cellStyle name="Плохой" xfId="101" builtinId="27" customBuiltin="1"/>
    <cellStyle name="Плохой 2" xfId="102"/>
    <cellStyle name="Плохой 3" xfId="103"/>
    <cellStyle name="Пояснение" xfId="104" builtinId="53" customBuiltin="1"/>
    <cellStyle name="Пояснение 2" xfId="105"/>
    <cellStyle name="Пояснение 3" xfId="106"/>
    <cellStyle name="Примечание" xfId="107" builtinId="10" customBuiltin="1"/>
    <cellStyle name="Примечание 2" xfId="108"/>
    <cellStyle name="Примечание 3" xfId="109"/>
    <cellStyle name="Связанная ячейка" xfId="110" builtinId="24" customBuiltin="1"/>
    <cellStyle name="Связанная ячейка 2" xfId="111"/>
    <cellStyle name="Связанная ячейка 3" xfId="112"/>
    <cellStyle name="Текст предупреждения" xfId="113" builtinId="11" customBuiltin="1"/>
    <cellStyle name="Текст предупреждения 2" xfId="114"/>
    <cellStyle name="Текст предупреждения 3" xfId="115"/>
    <cellStyle name="Хороший" xfId="116" builtinId="26" customBuiltin="1"/>
    <cellStyle name="Хороший 2" xfId="117"/>
    <cellStyle name="Хороший 3" xfId="1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400050</xdr:colOff>
      <xdr:row>108</xdr:row>
      <xdr:rowOff>28575</xdr:rowOff>
    </xdr:from>
    <xdr:to>
      <xdr:col>11</xdr:col>
      <xdr:colOff>123825</xdr:colOff>
      <xdr:row>108</xdr:row>
      <xdr:rowOff>600075</xdr:rowOff>
    </xdr:to>
    <xdr:pic>
      <xdr:nvPicPr>
        <xdr:cNvPr id="2" name="Picture 22434">
          <a:extLst>
            <a:ext uri="{FF2B5EF4-FFF2-40B4-BE49-F238E27FC236}">
              <a16:creationId xmlns:a16="http://schemas.microsoft.com/office/drawing/2014/main" xmlns="" id="{D87CD034-D282-4781-9092-1F57BC647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6019800"/>
          <a:ext cx="155257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F126"/>
  <sheetViews>
    <sheetView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7.7109375" customWidth="1"/>
    <col min="6" max="6" width="3.7109375" customWidth="1"/>
    <col min="7" max="7" width="14.7109375" customWidth="1"/>
    <col min="8" max="8" width="4.28515625" customWidth="1"/>
    <col min="9" max="9" width="1.7109375" customWidth="1"/>
    <col min="10" max="10" width="6.7109375" customWidth="1"/>
    <col min="11" max="11" width="4.28515625" customWidth="1"/>
    <col min="12" max="12" width="1.7109375" customWidth="1"/>
    <col min="13" max="13" width="6.7109375" customWidth="1"/>
    <col min="14" max="14" width="14.7109375" customWidth="1"/>
    <col min="15" max="15" width="12.7109375" customWidth="1"/>
    <col min="16" max="16" width="14.7109375" customWidth="1"/>
    <col min="17" max="17" width="12.7109375" customWidth="1"/>
    <col min="18" max="18" width="14.7109375" customWidth="1"/>
    <col min="19" max="20" width="12.7109375" customWidth="1"/>
    <col min="21" max="21" width="14.7109375" customWidth="1"/>
    <col min="22" max="23" width="12.7109375" customWidth="1"/>
    <col min="24" max="24" width="39.42578125" hidden="1" customWidth="1"/>
    <col min="25" max="25" width="28.42578125" hidden="1" customWidth="1"/>
    <col min="26" max="28" width="20.28515625" hidden="1" customWidth="1"/>
    <col min="29" max="29" width="43.140625" customWidth="1"/>
    <col min="30" max="30" width="30.28515625" customWidth="1"/>
    <col min="31" max="31" width="31.28515625" customWidth="1"/>
  </cols>
  <sheetData>
    <row r="1" spans="1:29" ht="15.75" thickBot="1" x14ac:dyDescent="0.3">
      <c r="A1" s="2"/>
      <c r="B1" s="2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 t="s">
        <v>11</v>
      </c>
      <c r="U1" s="255" t="s">
        <v>26</v>
      </c>
      <c r="V1" s="256"/>
      <c r="W1" s="4" t="s">
        <v>13</v>
      </c>
      <c r="X1" s="5"/>
      <c r="Y1" s="43" t="s">
        <v>75</v>
      </c>
      <c r="Z1" s="45" t="s">
        <v>43</v>
      </c>
      <c r="AA1" s="5"/>
      <c r="AB1" s="46" t="s">
        <v>54</v>
      </c>
      <c r="AC1" s="5"/>
    </row>
    <row r="2" spans="1:29" ht="15" x14ac:dyDescent="0.25">
      <c r="A2" s="2"/>
      <c r="B2" s="2"/>
      <c r="C2" s="2"/>
      <c r="D2" s="2"/>
      <c r="E2" s="2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3"/>
      <c r="S2" s="29"/>
      <c r="T2" s="5"/>
      <c r="U2" s="5"/>
      <c r="V2" s="5"/>
      <c r="W2" s="5"/>
      <c r="X2" s="5"/>
      <c r="Y2" s="43" t="s">
        <v>78</v>
      </c>
      <c r="Z2" s="45" t="s">
        <v>44</v>
      </c>
      <c r="AA2" s="5"/>
      <c r="AB2" s="46" t="s">
        <v>55</v>
      </c>
      <c r="AC2" s="5"/>
    </row>
    <row r="3" spans="1:29" ht="15.75" x14ac:dyDescent="0.25">
      <c r="A3" s="258" t="s">
        <v>14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6"/>
      <c r="Y3" s="43" t="s">
        <v>76</v>
      </c>
      <c r="Z3" s="42" t="s">
        <v>45</v>
      </c>
      <c r="AA3" s="23"/>
      <c r="AB3" s="46" t="s">
        <v>56</v>
      </c>
      <c r="AC3" s="6"/>
    </row>
    <row r="4" spans="1:29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3"/>
      <c r="Z4" s="42" t="s">
        <v>46</v>
      </c>
      <c r="AA4" s="23"/>
      <c r="AB4" s="46" t="s">
        <v>57</v>
      </c>
      <c r="AC4" s="7"/>
    </row>
    <row r="5" spans="1:29" x14ac:dyDescent="0.2">
      <c r="A5" s="263" t="s">
        <v>32</v>
      </c>
      <c r="B5" s="263"/>
      <c r="C5" s="263"/>
      <c r="D5" s="263"/>
      <c r="E5" s="263"/>
      <c r="F5" s="263"/>
      <c r="G5" s="263"/>
      <c r="H5" s="257" t="s">
        <v>80</v>
      </c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8"/>
      <c r="Y5" s="43" t="s">
        <v>77</v>
      </c>
      <c r="Z5" s="42" t="s">
        <v>47</v>
      </c>
      <c r="AA5" s="23"/>
      <c r="AB5" s="46" t="s">
        <v>58</v>
      </c>
      <c r="AC5" s="8"/>
    </row>
    <row r="6" spans="1:29" x14ac:dyDescent="0.2">
      <c r="A6" s="9"/>
      <c r="B6" s="9"/>
      <c r="C6" s="9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10"/>
      <c r="U6" s="10"/>
      <c r="V6" s="10"/>
      <c r="W6" s="10"/>
      <c r="X6" s="10"/>
      <c r="Y6" s="43"/>
      <c r="Z6" s="42" t="s">
        <v>48</v>
      </c>
      <c r="AA6" s="23"/>
      <c r="AB6" s="46" t="s">
        <v>59</v>
      </c>
      <c r="AC6" s="10"/>
    </row>
    <row r="7" spans="1:29" x14ac:dyDescent="0.2">
      <c r="A7" s="263" t="s">
        <v>0</v>
      </c>
      <c r="B7" s="263"/>
      <c r="C7" s="263"/>
      <c r="D7" s="263"/>
      <c r="E7" s="263"/>
      <c r="F7" s="263"/>
      <c r="G7" s="263"/>
      <c r="H7" s="257" t="s">
        <v>81</v>
      </c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8"/>
      <c r="Y7" s="43" t="s">
        <v>73</v>
      </c>
      <c r="Z7" s="42" t="s">
        <v>49</v>
      </c>
      <c r="AA7" s="23" t="s">
        <v>79</v>
      </c>
      <c r="AB7" s="46" t="s">
        <v>60</v>
      </c>
      <c r="AC7" s="8"/>
    </row>
    <row r="8" spans="1:29" x14ac:dyDescent="0.2">
      <c r="A8" s="9"/>
      <c r="B8" s="9"/>
      <c r="C8" s="9"/>
      <c r="F8" s="9"/>
      <c r="G8" s="9"/>
      <c r="H8" s="268" t="s">
        <v>1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10"/>
      <c r="Y8" s="43" t="s">
        <v>74</v>
      </c>
      <c r="Z8" s="42" t="s">
        <v>50</v>
      </c>
      <c r="AA8" s="23" t="s">
        <v>79</v>
      </c>
      <c r="AB8" s="46" t="s">
        <v>61</v>
      </c>
      <c r="AC8" s="10"/>
    </row>
    <row r="9" spans="1:29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43"/>
      <c r="Z9" s="42" t="s">
        <v>51</v>
      </c>
      <c r="AA9" s="23" t="s">
        <v>72</v>
      </c>
      <c r="AB9" s="46" t="s">
        <v>62</v>
      </c>
      <c r="AC9" s="10"/>
    </row>
    <row r="10" spans="1:29" x14ac:dyDescent="0.2">
      <c r="A10" s="259" t="s">
        <v>19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0"/>
      <c r="Y10" s="23"/>
      <c r="Z10" s="42" t="s">
        <v>52</v>
      </c>
      <c r="AA10" s="23"/>
      <c r="AB10" s="46" t="s">
        <v>63</v>
      </c>
      <c r="AC10" s="2"/>
    </row>
    <row r="11" spans="1:29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44"/>
      <c r="Z11" s="42" t="s">
        <v>53</v>
      </c>
      <c r="AA11" s="23"/>
      <c r="AB11" s="46" t="s">
        <v>64</v>
      </c>
      <c r="AC11" s="2"/>
    </row>
    <row r="12" spans="1:29" s="25" customFormat="1" ht="15" customHeight="1" x14ac:dyDescent="0.2">
      <c r="A12" s="264" t="s">
        <v>12</v>
      </c>
      <c r="B12" s="246"/>
      <c r="C12" s="246"/>
      <c r="D12" s="246"/>
      <c r="E12" s="246"/>
      <c r="F12" s="246"/>
      <c r="G12" s="272" t="s">
        <v>2</v>
      </c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4"/>
      <c r="Y12" s="32"/>
      <c r="Z12" s="32"/>
      <c r="AA12" s="32"/>
      <c r="AB12" s="44"/>
      <c r="AC12" s="24"/>
    </row>
    <row r="13" spans="1:29" s="25" customFormat="1" ht="22.5" customHeight="1" x14ac:dyDescent="0.2">
      <c r="A13" s="264"/>
      <c r="B13" s="246"/>
      <c r="C13" s="246"/>
      <c r="D13" s="246"/>
      <c r="E13" s="246"/>
      <c r="F13" s="246"/>
      <c r="G13" s="269" t="s">
        <v>8</v>
      </c>
      <c r="H13" s="269"/>
      <c r="I13" s="269"/>
      <c r="J13" s="269"/>
      <c r="K13" s="269"/>
      <c r="L13" s="269"/>
      <c r="M13" s="269"/>
      <c r="N13" s="272" t="s">
        <v>33</v>
      </c>
      <c r="O13" s="273"/>
      <c r="P13" s="273"/>
      <c r="Q13" s="274"/>
      <c r="R13" s="269" t="s">
        <v>9</v>
      </c>
      <c r="S13" s="270"/>
      <c r="T13" s="271"/>
      <c r="U13" s="265" t="s">
        <v>37</v>
      </c>
      <c r="V13" s="266"/>
      <c r="W13" s="267"/>
      <c r="X13" s="24"/>
      <c r="Y13" s="32"/>
      <c r="Z13" s="32"/>
      <c r="AA13" s="32"/>
      <c r="AB13" s="32"/>
      <c r="AC13" s="24"/>
    </row>
    <row r="14" spans="1:29" s="25" customFormat="1" ht="15" customHeight="1" x14ac:dyDescent="0.2">
      <c r="A14" s="264"/>
      <c r="B14" s="246"/>
      <c r="C14" s="246"/>
      <c r="D14" s="246"/>
      <c r="E14" s="246"/>
      <c r="F14" s="246"/>
      <c r="G14" s="269" t="s">
        <v>3</v>
      </c>
      <c r="H14" s="269" t="s">
        <v>20</v>
      </c>
      <c r="I14" s="269"/>
      <c r="J14" s="269"/>
      <c r="K14" s="269"/>
      <c r="L14" s="269"/>
      <c r="M14" s="269"/>
      <c r="N14" s="272" t="s">
        <v>34</v>
      </c>
      <c r="O14" s="274"/>
      <c r="P14" s="272" t="s">
        <v>35</v>
      </c>
      <c r="Q14" s="274"/>
      <c r="R14" s="269" t="s">
        <v>3</v>
      </c>
      <c r="S14" s="269" t="s">
        <v>20</v>
      </c>
      <c r="T14" s="272"/>
      <c r="U14" s="269" t="s">
        <v>3</v>
      </c>
      <c r="V14" s="269" t="s">
        <v>20</v>
      </c>
      <c r="W14" s="272"/>
      <c r="X14" s="24"/>
      <c r="Y14" s="24"/>
      <c r="Z14" s="24"/>
      <c r="AA14" s="24"/>
      <c r="AB14" s="24"/>
      <c r="AC14" s="24"/>
    </row>
    <row r="15" spans="1:29" s="25" customFormat="1" ht="33.75" x14ac:dyDescent="0.2">
      <c r="A15" s="264"/>
      <c r="B15" s="246"/>
      <c r="C15" s="246"/>
      <c r="D15" s="246"/>
      <c r="E15" s="246"/>
      <c r="F15" s="246"/>
      <c r="G15" s="269"/>
      <c r="H15" s="246" t="s">
        <v>21</v>
      </c>
      <c r="I15" s="246"/>
      <c r="J15" s="246"/>
      <c r="K15" s="246" t="s">
        <v>22</v>
      </c>
      <c r="L15" s="246"/>
      <c r="M15" s="246"/>
      <c r="N15" s="19" t="s">
        <v>3</v>
      </c>
      <c r="O15" s="19" t="s">
        <v>67</v>
      </c>
      <c r="P15" s="19" t="s">
        <v>3</v>
      </c>
      <c r="Q15" s="19" t="s">
        <v>67</v>
      </c>
      <c r="R15" s="269"/>
      <c r="S15" s="19" t="s">
        <v>21</v>
      </c>
      <c r="T15" s="18" t="s">
        <v>22</v>
      </c>
      <c r="U15" s="269"/>
      <c r="V15" s="19" t="s">
        <v>21</v>
      </c>
      <c r="W15" s="18" t="s">
        <v>22</v>
      </c>
      <c r="X15" s="22" t="s">
        <v>15</v>
      </c>
      <c r="Y15" s="22" t="s">
        <v>16</v>
      </c>
      <c r="Z15" s="22" t="s">
        <v>17</v>
      </c>
      <c r="AA15" s="22" t="s">
        <v>18</v>
      </c>
      <c r="AB15" s="22"/>
      <c r="AC15" s="22"/>
    </row>
    <row r="16" spans="1:29" ht="13.5" thickBot="1" x14ac:dyDescent="0.25">
      <c r="A16" s="262">
        <v>1</v>
      </c>
      <c r="B16" s="251"/>
      <c r="C16" s="251"/>
      <c r="D16" s="251"/>
      <c r="E16" s="251"/>
      <c r="F16" s="251"/>
      <c r="G16" s="11">
        <v>2</v>
      </c>
      <c r="H16" s="260">
        <v>3</v>
      </c>
      <c r="I16" s="261"/>
      <c r="J16" s="262"/>
      <c r="K16" s="260">
        <v>4</v>
      </c>
      <c r="L16" s="261"/>
      <c r="M16" s="262"/>
      <c r="N16" s="31">
        <v>5</v>
      </c>
      <c r="O16" s="31">
        <v>6</v>
      </c>
      <c r="P16" s="31">
        <v>7</v>
      </c>
      <c r="Q16" s="31">
        <v>8</v>
      </c>
      <c r="R16" s="11">
        <v>9</v>
      </c>
      <c r="S16" s="11">
        <v>10</v>
      </c>
      <c r="T16" s="12">
        <v>11</v>
      </c>
      <c r="U16" s="11">
        <v>12</v>
      </c>
      <c r="V16" s="11">
        <v>13</v>
      </c>
      <c r="W16" s="12">
        <v>14</v>
      </c>
      <c r="X16" s="13"/>
      <c r="Y16" s="13"/>
      <c r="Z16" s="13"/>
      <c r="AA16" s="13"/>
      <c r="AB16" s="13"/>
      <c r="AC16" s="13"/>
    </row>
    <row r="17" spans="1:32" x14ac:dyDescent="0.2">
      <c r="A17" s="242" t="s">
        <v>40</v>
      </c>
      <c r="B17" s="243"/>
      <c r="C17" s="243"/>
      <c r="D17" s="243"/>
      <c r="E17" s="243"/>
      <c r="F17" s="243"/>
      <c r="G17" s="48"/>
      <c r="H17" s="245"/>
      <c r="I17" s="245"/>
      <c r="J17" s="245"/>
      <c r="K17" s="245"/>
      <c r="L17" s="245"/>
      <c r="M17" s="245"/>
      <c r="N17" s="48"/>
      <c r="O17" s="48"/>
      <c r="P17" s="48"/>
      <c r="Q17" s="48"/>
      <c r="R17" s="48"/>
      <c r="S17" s="48"/>
      <c r="T17" s="48"/>
      <c r="U17" s="48"/>
      <c r="V17" s="48"/>
      <c r="W17" s="36"/>
      <c r="X17" s="13"/>
      <c r="Y17" s="13"/>
      <c r="Z17" s="13"/>
      <c r="AA17" s="13"/>
      <c r="AB17" s="13"/>
      <c r="AC17" s="13"/>
    </row>
    <row r="18" spans="1:32" x14ac:dyDescent="0.2">
      <c r="A18" s="281"/>
      <c r="B18" s="282"/>
      <c r="C18" s="282"/>
      <c r="D18" s="283"/>
      <c r="E18" s="123"/>
      <c r="F18" s="124"/>
      <c r="G18" s="125"/>
      <c r="H18" s="241"/>
      <c r="I18" s="241"/>
      <c r="J18" s="241"/>
      <c r="K18" s="241"/>
      <c r="L18" s="241"/>
      <c r="M18" s="241"/>
      <c r="N18" s="125"/>
      <c r="O18" s="125"/>
      <c r="P18" s="125"/>
      <c r="Q18" s="125"/>
      <c r="R18" s="126">
        <f>G18+N18-P18</f>
        <v>0</v>
      </c>
      <c r="S18" s="125"/>
      <c r="T18" s="125"/>
      <c r="U18" s="127"/>
      <c r="V18" s="127"/>
      <c r="W18" s="128"/>
      <c r="X18" s="129" t="str">
        <f>IF(A18="","00000000000000000",A18)&amp;IF(E18="","000000",E18)&amp;IF(F18="","000",F18)</f>
        <v>00000000000000000000000000</v>
      </c>
      <c r="Y18" s="130"/>
      <c r="Z18" s="130"/>
      <c r="AA18" s="130"/>
      <c r="AB18" s="130"/>
      <c r="AC18" s="14"/>
      <c r="AD18" s="26"/>
      <c r="AE18" s="27"/>
      <c r="AF18" s="27"/>
    </row>
    <row r="19" spans="1:32" hidden="1" x14ac:dyDescent="0.2">
      <c r="A19" s="276" t="s">
        <v>42</v>
      </c>
      <c r="B19" s="277"/>
      <c r="C19" s="277"/>
      <c r="D19" s="278"/>
      <c r="E19" s="279"/>
      <c r="F19" s="205"/>
      <c r="G19" s="131"/>
      <c r="H19" s="240"/>
      <c r="I19" s="240"/>
      <c r="J19" s="240"/>
      <c r="K19" s="240"/>
      <c r="L19" s="240"/>
      <c r="M19" s="240"/>
      <c r="N19" s="131"/>
      <c r="O19" s="131"/>
      <c r="P19" s="131"/>
      <c r="Q19" s="131"/>
      <c r="R19" s="131"/>
      <c r="S19" s="131"/>
      <c r="T19" s="131"/>
      <c r="U19" s="131"/>
      <c r="V19" s="131"/>
      <c r="W19" s="132"/>
      <c r="X19" s="130"/>
      <c r="Y19" s="130"/>
      <c r="Z19" s="130"/>
      <c r="AA19" s="130"/>
      <c r="AB19" s="130"/>
      <c r="AC19" s="14"/>
      <c r="AD19" s="26"/>
      <c r="AE19" s="27"/>
      <c r="AF19" s="27"/>
    </row>
    <row r="20" spans="1:32" hidden="1" x14ac:dyDescent="0.2">
      <c r="A20" s="289"/>
      <c r="B20" s="290"/>
      <c r="C20" s="290"/>
      <c r="D20" s="291"/>
      <c r="E20" s="69"/>
      <c r="F20" s="69"/>
      <c r="G20" s="50"/>
      <c r="H20" s="239"/>
      <c r="I20" s="239"/>
      <c r="J20" s="239"/>
      <c r="K20" s="239"/>
      <c r="L20" s="239"/>
      <c r="M20" s="239"/>
      <c r="N20" s="50"/>
      <c r="O20" s="50"/>
      <c r="P20" s="50"/>
      <c r="Q20" s="50"/>
      <c r="R20" s="50"/>
      <c r="S20" s="50"/>
      <c r="T20" s="50"/>
      <c r="U20" s="50"/>
      <c r="V20" s="50"/>
      <c r="W20" s="51"/>
      <c r="X20" s="23"/>
      <c r="Y20" s="23"/>
      <c r="Z20" s="23"/>
      <c r="AA20" s="23"/>
      <c r="AB20" s="23"/>
      <c r="AC20" s="14"/>
      <c r="AD20" s="26"/>
      <c r="AE20" s="27"/>
      <c r="AF20" s="27"/>
    </row>
    <row r="21" spans="1:32" x14ac:dyDescent="0.2">
      <c r="A21" s="287" t="s">
        <v>39</v>
      </c>
      <c r="B21" s="288"/>
      <c r="C21" s="288"/>
      <c r="D21" s="288"/>
      <c r="E21" s="288"/>
      <c r="F21" s="288"/>
      <c r="G21" s="47"/>
      <c r="H21" s="215"/>
      <c r="I21" s="215"/>
      <c r="J21" s="215"/>
      <c r="K21" s="215"/>
      <c r="L21" s="215"/>
      <c r="M21" s="215"/>
      <c r="N21" s="47"/>
      <c r="O21" s="47"/>
      <c r="P21" s="47"/>
      <c r="Q21" s="47"/>
      <c r="R21" s="47"/>
      <c r="S21" s="47"/>
      <c r="T21" s="47"/>
      <c r="U21" s="47"/>
      <c r="V21" s="47"/>
      <c r="W21" s="37"/>
      <c r="X21" s="8"/>
      <c r="Y21" s="8"/>
      <c r="Z21" s="8"/>
      <c r="AA21" s="8"/>
      <c r="AB21" s="8"/>
      <c r="AC21" s="13"/>
    </row>
    <row r="22" spans="1:32" x14ac:dyDescent="0.2">
      <c r="A22" s="183" t="s">
        <v>103</v>
      </c>
      <c r="B22" s="184"/>
      <c r="C22" s="184"/>
      <c r="D22" s="185"/>
      <c r="E22" s="70" t="s">
        <v>102</v>
      </c>
      <c r="F22" s="107" t="s">
        <v>101</v>
      </c>
      <c r="G22" s="28">
        <v>0</v>
      </c>
      <c r="H22" s="186">
        <v>0</v>
      </c>
      <c r="I22" s="186"/>
      <c r="J22" s="186"/>
      <c r="K22" s="186">
        <v>0</v>
      </c>
      <c r="L22" s="186"/>
      <c r="M22" s="186"/>
      <c r="N22" s="28">
        <v>110020.72</v>
      </c>
      <c r="O22" s="28">
        <v>110020.72</v>
      </c>
      <c r="P22" s="28">
        <v>110020.72</v>
      </c>
      <c r="Q22" s="28">
        <v>14304</v>
      </c>
      <c r="R22" s="64">
        <f>G22+N22-P22</f>
        <v>0</v>
      </c>
      <c r="S22" s="28">
        <v>0</v>
      </c>
      <c r="T22" s="28">
        <v>0</v>
      </c>
      <c r="U22" s="59"/>
      <c r="V22" s="59"/>
      <c r="W22" s="60"/>
      <c r="X22" s="8" t="str">
        <f>IF(A22="","00000000000000000",A22)&amp;IF(E22="","000000",E22)&amp;IF(F22="","000",F22)</f>
        <v>04010000000000111530211007</v>
      </c>
      <c r="Y22" s="23"/>
      <c r="Z22" s="23"/>
      <c r="AA22" s="23"/>
      <c r="AB22" s="23"/>
      <c r="AC22" s="14"/>
      <c r="AD22" s="26"/>
      <c r="AE22" s="27"/>
      <c r="AF22" s="27"/>
    </row>
    <row r="23" spans="1:32" x14ac:dyDescent="0.2">
      <c r="A23" s="183" t="s">
        <v>83</v>
      </c>
      <c r="B23" s="184"/>
      <c r="C23" s="184"/>
      <c r="D23" s="185"/>
      <c r="E23" s="70" t="s">
        <v>102</v>
      </c>
      <c r="F23" s="107" t="s">
        <v>101</v>
      </c>
      <c r="G23" s="28">
        <v>0</v>
      </c>
      <c r="H23" s="186">
        <v>0</v>
      </c>
      <c r="I23" s="186"/>
      <c r="J23" s="186"/>
      <c r="K23" s="186">
        <v>0</v>
      </c>
      <c r="L23" s="186"/>
      <c r="M23" s="186"/>
      <c r="N23" s="28">
        <v>1289905.52</v>
      </c>
      <c r="O23" s="28">
        <v>1289905.52</v>
      </c>
      <c r="P23" s="28">
        <v>1289905.52</v>
      </c>
      <c r="Q23" s="28">
        <v>167356.45000000001</v>
      </c>
      <c r="R23" s="64">
        <f>G23+N23-P23</f>
        <v>0</v>
      </c>
      <c r="S23" s="28">
        <v>0</v>
      </c>
      <c r="T23" s="28">
        <v>0</v>
      </c>
      <c r="U23" s="59"/>
      <c r="V23" s="59"/>
      <c r="W23" s="60"/>
      <c r="X23" s="8" t="str">
        <f>IF(A23="","00000000000000000",A23)&amp;IF(E23="","000000",E23)&amp;IF(F23="","000",F23)</f>
        <v>07020000000000111530211007</v>
      </c>
      <c r="Y23" s="23"/>
      <c r="Z23" s="23"/>
      <c r="AA23" s="23"/>
      <c r="AB23" s="23"/>
      <c r="AC23" s="14"/>
      <c r="AD23" s="26"/>
      <c r="AE23" s="27"/>
      <c r="AF23" s="27"/>
    </row>
    <row r="24" spans="1:32" x14ac:dyDescent="0.2">
      <c r="A24" s="183" t="s">
        <v>104</v>
      </c>
      <c r="B24" s="184"/>
      <c r="C24" s="184"/>
      <c r="D24" s="185"/>
      <c r="E24" s="70" t="s">
        <v>102</v>
      </c>
      <c r="F24" s="107" t="s">
        <v>101</v>
      </c>
      <c r="G24" s="28"/>
      <c r="H24" s="186"/>
      <c r="I24" s="186"/>
      <c r="J24" s="186"/>
      <c r="K24" s="186"/>
      <c r="L24" s="186"/>
      <c r="M24" s="186"/>
      <c r="N24" s="28">
        <v>31709.89</v>
      </c>
      <c r="O24" s="28">
        <v>31709.89</v>
      </c>
      <c r="P24" s="28">
        <v>31709.89</v>
      </c>
      <c r="Q24" s="28">
        <v>4438.1000000000004</v>
      </c>
      <c r="R24" s="64">
        <f>G24+N24-P24</f>
        <v>0</v>
      </c>
      <c r="S24" s="28"/>
      <c r="T24" s="28"/>
      <c r="U24" s="59"/>
      <c r="V24" s="59"/>
      <c r="W24" s="60"/>
      <c r="X24" s="8" t="str">
        <f>IF(A24="","00000000000000000",A24)&amp;IF(E24="","000000",E24)&amp;IF(F24="","000",F24)</f>
        <v>0702000EВ5179F111530211007</v>
      </c>
      <c r="Y24" s="23"/>
      <c r="Z24" s="23"/>
      <c r="AA24" s="23"/>
      <c r="AB24" s="23"/>
      <c r="AC24" s="14"/>
      <c r="AD24" s="26"/>
      <c r="AE24" s="27"/>
      <c r="AF24" s="27"/>
    </row>
    <row r="25" spans="1:32" x14ac:dyDescent="0.2">
      <c r="A25" s="183" t="s">
        <v>86</v>
      </c>
      <c r="B25" s="184"/>
      <c r="C25" s="184"/>
      <c r="D25" s="185"/>
      <c r="E25" s="70" t="s">
        <v>102</v>
      </c>
      <c r="F25" s="107" t="s">
        <v>101</v>
      </c>
      <c r="G25" s="28">
        <v>0</v>
      </c>
      <c r="H25" s="186">
        <v>0</v>
      </c>
      <c r="I25" s="186"/>
      <c r="J25" s="186"/>
      <c r="K25" s="186">
        <v>0</v>
      </c>
      <c r="L25" s="186"/>
      <c r="M25" s="186"/>
      <c r="N25" s="28">
        <v>67735.86</v>
      </c>
      <c r="O25" s="28">
        <v>67735.86</v>
      </c>
      <c r="P25" s="28">
        <v>67735.86</v>
      </c>
      <c r="Q25" s="28">
        <v>8784</v>
      </c>
      <c r="R25" s="64">
        <f>G25+N25-P25</f>
        <v>0</v>
      </c>
      <c r="S25" s="28">
        <v>0</v>
      </c>
      <c r="T25" s="28">
        <v>0</v>
      </c>
      <c r="U25" s="59"/>
      <c r="V25" s="59"/>
      <c r="W25" s="60"/>
      <c r="X25" s="8" t="str">
        <f>IF(A25="","00000000000000000",A25)&amp;IF(E25="","000000",E25)&amp;IF(F25="","000",F25)</f>
        <v>07030000000000111530211007</v>
      </c>
      <c r="Y25" s="23"/>
      <c r="Z25" s="23"/>
      <c r="AA25" s="23"/>
      <c r="AB25" s="23"/>
      <c r="AC25" s="14"/>
      <c r="AD25" s="26"/>
      <c r="AE25" s="27"/>
      <c r="AF25" s="27"/>
    </row>
    <row r="26" spans="1:32" x14ac:dyDescent="0.2">
      <c r="A26" s="187" t="s">
        <v>42</v>
      </c>
      <c r="B26" s="188"/>
      <c r="C26" s="188"/>
      <c r="D26" s="189"/>
      <c r="E26" s="191" t="s">
        <v>105</v>
      </c>
      <c r="F26" s="192"/>
      <c r="G26" s="62">
        <v>0</v>
      </c>
      <c r="H26" s="190">
        <v>0</v>
      </c>
      <c r="I26" s="190"/>
      <c r="J26" s="190"/>
      <c r="K26" s="190">
        <v>0</v>
      </c>
      <c r="L26" s="190"/>
      <c r="M26" s="190"/>
      <c r="N26" s="62">
        <v>1499371.99</v>
      </c>
      <c r="O26" s="62">
        <v>1499371.99</v>
      </c>
      <c r="P26" s="62">
        <v>1499371.99</v>
      </c>
      <c r="Q26" s="62">
        <v>194882.55</v>
      </c>
      <c r="R26" s="62">
        <v>0</v>
      </c>
      <c r="S26" s="62">
        <v>0</v>
      </c>
      <c r="T26" s="62">
        <v>0</v>
      </c>
      <c r="U26" s="62"/>
      <c r="V26" s="62"/>
      <c r="W26" s="49"/>
      <c r="X26" s="23"/>
      <c r="Y26" s="23"/>
      <c r="Z26" s="23"/>
      <c r="AA26" s="23"/>
      <c r="AB26" s="23"/>
      <c r="AC26" s="14"/>
      <c r="AD26" s="26"/>
      <c r="AE26" s="27"/>
      <c r="AF26" s="27"/>
    </row>
    <row r="27" spans="1:32" x14ac:dyDescent="0.2">
      <c r="A27" s="183" t="s">
        <v>108</v>
      </c>
      <c r="B27" s="184"/>
      <c r="C27" s="184"/>
      <c r="D27" s="185"/>
      <c r="E27" s="70" t="s">
        <v>107</v>
      </c>
      <c r="F27" s="107" t="s">
        <v>106</v>
      </c>
      <c r="G27" s="28">
        <v>0</v>
      </c>
      <c r="H27" s="186">
        <v>0</v>
      </c>
      <c r="I27" s="186"/>
      <c r="J27" s="186"/>
      <c r="K27" s="186">
        <v>0</v>
      </c>
      <c r="L27" s="186"/>
      <c r="M27" s="186"/>
      <c r="N27" s="28">
        <v>8178</v>
      </c>
      <c r="O27" s="28">
        <v>8178</v>
      </c>
      <c r="P27" s="28">
        <v>8178</v>
      </c>
      <c r="Q27" s="28">
        <v>0</v>
      </c>
      <c r="R27" s="64">
        <f>G27+N27-P27</f>
        <v>0</v>
      </c>
      <c r="S27" s="28">
        <v>0</v>
      </c>
      <c r="T27" s="28">
        <v>0</v>
      </c>
      <c r="U27" s="59"/>
      <c r="V27" s="59"/>
      <c r="W27" s="60"/>
      <c r="X27" s="8" t="str">
        <f>IF(A27="","00000000000000000",A27)&amp;IF(E27="","000000",E27)&amp;IF(F27="","000",F27)</f>
        <v>07020000000000244530221004</v>
      </c>
      <c r="Y27" s="23"/>
      <c r="Z27" s="23"/>
      <c r="AA27" s="23"/>
      <c r="AB27" s="23"/>
      <c r="AC27" s="14"/>
      <c r="AD27" s="26"/>
      <c r="AE27" s="27"/>
      <c r="AF27" s="27"/>
    </row>
    <row r="28" spans="1:32" x14ac:dyDescent="0.2">
      <c r="A28" s="187" t="s">
        <v>42</v>
      </c>
      <c r="B28" s="188"/>
      <c r="C28" s="188"/>
      <c r="D28" s="189"/>
      <c r="E28" s="191" t="s">
        <v>109</v>
      </c>
      <c r="F28" s="192"/>
      <c r="G28" s="62">
        <v>0</v>
      </c>
      <c r="H28" s="190">
        <v>0</v>
      </c>
      <c r="I28" s="190"/>
      <c r="J28" s="190"/>
      <c r="K28" s="190">
        <v>0</v>
      </c>
      <c r="L28" s="190"/>
      <c r="M28" s="190"/>
      <c r="N28" s="62">
        <v>8178</v>
      </c>
      <c r="O28" s="62">
        <v>8178</v>
      </c>
      <c r="P28" s="62">
        <v>8178</v>
      </c>
      <c r="Q28" s="62">
        <v>0</v>
      </c>
      <c r="R28" s="62">
        <v>0</v>
      </c>
      <c r="S28" s="62">
        <v>0</v>
      </c>
      <c r="T28" s="62">
        <v>0</v>
      </c>
      <c r="U28" s="62"/>
      <c r="V28" s="62"/>
      <c r="W28" s="49"/>
      <c r="X28" s="23"/>
      <c r="Y28" s="23"/>
      <c r="Z28" s="23"/>
      <c r="AA28" s="23"/>
      <c r="AB28" s="23"/>
      <c r="AC28" s="14"/>
      <c r="AD28" s="26"/>
      <c r="AE28" s="27"/>
      <c r="AF28" s="27"/>
    </row>
    <row r="29" spans="1:32" x14ac:dyDescent="0.2">
      <c r="A29" s="183" t="s">
        <v>108</v>
      </c>
      <c r="B29" s="184"/>
      <c r="C29" s="184"/>
      <c r="D29" s="185"/>
      <c r="E29" s="70" t="s">
        <v>110</v>
      </c>
      <c r="F29" s="107" t="s">
        <v>111</v>
      </c>
      <c r="G29" s="28">
        <v>0</v>
      </c>
      <c r="H29" s="186">
        <v>0</v>
      </c>
      <c r="I29" s="186"/>
      <c r="J29" s="186"/>
      <c r="K29" s="186">
        <v>0</v>
      </c>
      <c r="L29" s="186"/>
      <c r="M29" s="186"/>
      <c r="N29" s="28">
        <v>31215.3</v>
      </c>
      <c r="O29" s="28">
        <v>31215.3</v>
      </c>
      <c r="P29" s="28">
        <v>31215.3</v>
      </c>
      <c r="Q29" s="28">
        <v>0</v>
      </c>
      <c r="R29" s="64">
        <f>G29+N29-P29</f>
        <v>0</v>
      </c>
      <c r="S29" s="28">
        <v>0</v>
      </c>
      <c r="T29" s="28">
        <v>0</v>
      </c>
      <c r="U29" s="59"/>
      <c r="V29" s="59"/>
      <c r="W29" s="60"/>
      <c r="X29" s="8" t="str">
        <f>IF(A29="","00000000000000000",A29)&amp;IF(E29="","000000",E29)&amp;IF(F29="","000",F29)</f>
        <v>07020000000000244530225002</v>
      </c>
      <c r="Y29" s="23"/>
      <c r="Z29" s="23"/>
      <c r="AA29" s="23"/>
      <c r="AB29" s="23"/>
      <c r="AC29" s="14"/>
      <c r="AD29" s="26"/>
      <c r="AE29" s="27"/>
      <c r="AF29" s="27"/>
    </row>
    <row r="30" spans="1:32" x14ac:dyDescent="0.2">
      <c r="A30" s="183" t="s">
        <v>108</v>
      </c>
      <c r="B30" s="184"/>
      <c r="C30" s="184"/>
      <c r="D30" s="185"/>
      <c r="E30" s="70" t="s">
        <v>110</v>
      </c>
      <c r="F30" s="107" t="s">
        <v>112</v>
      </c>
      <c r="G30" s="28"/>
      <c r="H30" s="186"/>
      <c r="I30" s="186"/>
      <c r="J30" s="186"/>
      <c r="K30" s="186"/>
      <c r="L30" s="186"/>
      <c r="M30" s="186"/>
      <c r="N30" s="28">
        <v>165890</v>
      </c>
      <c r="O30" s="28">
        <v>165890</v>
      </c>
      <c r="P30" s="28">
        <v>165890</v>
      </c>
      <c r="Q30" s="28"/>
      <c r="R30" s="64">
        <f>G30+N30-P30</f>
        <v>0</v>
      </c>
      <c r="S30" s="28"/>
      <c r="T30" s="28"/>
      <c r="U30" s="59"/>
      <c r="V30" s="59"/>
      <c r="W30" s="60"/>
      <c r="X30" s="8" t="str">
        <f>IF(A30="","00000000000000000",A30)&amp;IF(E30="","000000",E30)&amp;IF(F30="","000",F30)</f>
        <v>07020000000000244530225006</v>
      </c>
      <c r="Y30" s="23"/>
      <c r="Z30" s="23"/>
      <c r="AA30" s="23"/>
      <c r="AB30" s="23"/>
      <c r="AC30" s="14"/>
      <c r="AD30" s="26"/>
      <c r="AE30" s="27"/>
      <c r="AF30" s="27"/>
    </row>
    <row r="31" spans="1:32" x14ac:dyDescent="0.2">
      <c r="A31" s="187" t="s">
        <v>42</v>
      </c>
      <c r="B31" s="188"/>
      <c r="C31" s="188"/>
      <c r="D31" s="189"/>
      <c r="E31" s="191" t="s">
        <v>113</v>
      </c>
      <c r="F31" s="192"/>
      <c r="G31" s="62">
        <v>0</v>
      </c>
      <c r="H31" s="190">
        <v>0</v>
      </c>
      <c r="I31" s="190"/>
      <c r="J31" s="190"/>
      <c r="K31" s="190">
        <v>0</v>
      </c>
      <c r="L31" s="190"/>
      <c r="M31" s="190"/>
      <c r="N31" s="62">
        <v>197105.3</v>
      </c>
      <c r="O31" s="62">
        <v>197105.3</v>
      </c>
      <c r="P31" s="62">
        <v>197105.3</v>
      </c>
      <c r="Q31" s="62">
        <v>0</v>
      </c>
      <c r="R31" s="62">
        <v>0</v>
      </c>
      <c r="S31" s="62">
        <v>0</v>
      </c>
      <c r="T31" s="62">
        <v>0</v>
      </c>
      <c r="U31" s="62"/>
      <c r="V31" s="62"/>
      <c r="W31" s="49"/>
      <c r="X31" s="23"/>
      <c r="Y31" s="23"/>
      <c r="Z31" s="23"/>
      <c r="AA31" s="23"/>
      <c r="AB31" s="23"/>
      <c r="AC31" s="14"/>
      <c r="AD31" s="26"/>
      <c r="AE31" s="27"/>
      <c r="AF31" s="27"/>
    </row>
    <row r="32" spans="1:32" x14ac:dyDescent="0.2">
      <c r="A32" s="183" t="s">
        <v>108</v>
      </c>
      <c r="B32" s="184"/>
      <c r="C32" s="184"/>
      <c r="D32" s="185"/>
      <c r="E32" s="70" t="s">
        <v>114</v>
      </c>
      <c r="F32" s="107" t="s">
        <v>111</v>
      </c>
      <c r="G32" s="28">
        <v>0</v>
      </c>
      <c r="H32" s="186">
        <v>0</v>
      </c>
      <c r="I32" s="186"/>
      <c r="J32" s="186"/>
      <c r="K32" s="186">
        <v>0</v>
      </c>
      <c r="L32" s="186"/>
      <c r="M32" s="186"/>
      <c r="N32" s="28">
        <v>51278.6</v>
      </c>
      <c r="O32" s="28">
        <v>51278.6</v>
      </c>
      <c r="P32" s="28">
        <v>51278.6</v>
      </c>
      <c r="Q32" s="28">
        <v>0</v>
      </c>
      <c r="R32" s="64">
        <f>G32+N32-P32</f>
        <v>0</v>
      </c>
      <c r="S32" s="28">
        <v>0</v>
      </c>
      <c r="T32" s="28">
        <v>0</v>
      </c>
      <c r="U32" s="59"/>
      <c r="V32" s="59"/>
      <c r="W32" s="60"/>
      <c r="X32" s="8" t="str">
        <f>IF(A32="","00000000000000000",A32)&amp;IF(E32="","000000",E32)&amp;IF(F32="","000",F32)</f>
        <v>07020000000000244530226002</v>
      </c>
      <c r="Y32" s="23"/>
      <c r="Z32" s="23"/>
      <c r="AA32" s="23"/>
      <c r="AB32" s="23"/>
      <c r="AC32" s="14"/>
      <c r="AD32" s="26"/>
      <c r="AE32" s="27"/>
      <c r="AF32" s="27"/>
    </row>
    <row r="33" spans="1:32" x14ac:dyDescent="0.2">
      <c r="A33" s="183" t="s">
        <v>108</v>
      </c>
      <c r="B33" s="184"/>
      <c r="C33" s="184"/>
      <c r="D33" s="185"/>
      <c r="E33" s="70" t="s">
        <v>114</v>
      </c>
      <c r="F33" s="107" t="s">
        <v>106</v>
      </c>
      <c r="G33" s="28"/>
      <c r="H33" s="186"/>
      <c r="I33" s="186"/>
      <c r="J33" s="186"/>
      <c r="K33" s="186"/>
      <c r="L33" s="186"/>
      <c r="M33" s="186"/>
      <c r="N33" s="28">
        <v>7640</v>
      </c>
      <c r="O33" s="28">
        <v>7640</v>
      </c>
      <c r="P33" s="28">
        <v>7640</v>
      </c>
      <c r="Q33" s="28"/>
      <c r="R33" s="64">
        <f>G33+N33-P33</f>
        <v>0</v>
      </c>
      <c r="S33" s="28"/>
      <c r="T33" s="28"/>
      <c r="U33" s="59"/>
      <c r="V33" s="59"/>
      <c r="W33" s="60"/>
      <c r="X33" s="8" t="str">
        <f>IF(A33="","00000000000000000",A33)&amp;IF(E33="","000000",E33)&amp;IF(F33="","000",F33)</f>
        <v>07020000000000244530226004</v>
      </c>
      <c r="Y33" s="23"/>
      <c r="Z33" s="23"/>
      <c r="AA33" s="23"/>
      <c r="AB33" s="23"/>
      <c r="AC33" s="14"/>
      <c r="AD33" s="26"/>
      <c r="AE33" s="27"/>
      <c r="AF33" s="27"/>
    </row>
    <row r="34" spans="1:32" x14ac:dyDescent="0.2">
      <c r="A34" s="187" t="s">
        <v>42</v>
      </c>
      <c r="B34" s="188"/>
      <c r="C34" s="188"/>
      <c r="D34" s="189"/>
      <c r="E34" s="191" t="s">
        <v>115</v>
      </c>
      <c r="F34" s="192"/>
      <c r="G34" s="62">
        <v>0</v>
      </c>
      <c r="H34" s="190">
        <v>0</v>
      </c>
      <c r="I34" s="190"/>
      <c r="J34" s="190"/>
      <c r="K34" s="190">
        <v>0</v>
      </c>
      <c r="L34" s="190"/>
      <c r="M34" s="190"/>
      <c r="N34" s="62">
        <v>58918.6</v>
      </c>
      <c r="O34" s="62">
        <v>58918.6</v>
      </c>
      <c r="P34" s="62">
        <v>58918.6</v>
      </c>
      <c r="Q34" s="62">
        <v>0</v>
      </c>
      <c r="R34" s="62">
        <v>0</v>
      </c>
      <c r="S34" s="62">
        <v>0</v>
      </c>
      <c r="T34" s="62">
        <v>0</v>
      </c>
      <c r="U34" s="62"/>
      <c r="V34" s="62"/>
      <c r="W34" s="49"/>
      <c r="X34" s="23"/>
      <c r="Y34" s="23"/>
      <c r="Z34" s="23"/>
      <c r="AA34" s="23"/>
      <c r="AB34" s="23"/>
      <c r="AC34" s="14"/>
      <c r="AD34" s="26"/>
      <c r="AE34" s="27"/>
      <c r="AF34" s="27"/>
    </row>
    <row r="35" spans="1:32" x14ac:dyDescent="0.2">
      <c r="A35" s="183" t="s">
        <v>108</v>
      </c>
      <c r="B35" s="184"/>
      <c r="C35" s="184"/>
      <c r="D35" s="185"/>
      <c r="E35" s="70" t="s">
        <v>116</v>
      </c>
      <c r="F35" s="107" t="s">
        <v>117</v>
      </c>
      <c r="G35" s="28"/>
      <c r="H35" s="186"/>
      <c r="I35" s="186"/>
      <c r="J35" s="186"/>
      <c r="K35" s="186"/>
      <c r="L35" s="186"/>
      <c r="M35" s="186"/>
      <c r="N35" s="28">
        <v>8734.4599999999991</v>
      </c>
      <c r="O35" s="28">
        <v>8734.4599999999991</v>
      </c>
      <c r="P35" s="28">
        <v>8734.4599999999991</v>
      </c>
      <c r="Q35" s="28"/>
      <c r="R35" s="64">
        <f>G35+N35-P35</f>
        <v>0</v>
      </c>
      <c r="S35" s="28"/>
      <c r="T35" s="28"/>
      <c r="U35" s="59"/>
      <c r="V35" s="59"/>
      <c r="W35" s="60"/>
      <c r="X35" s="8" t="str">
        <f>IF(A35="","00000000000000000",A35)&amp;IF(E35="","000000",E35)&amp;IF(F35="","000",F35)</f>
        <v>07020000000000244530227005</v>
      </c>
      <c r="Y35" s="23"/>
      <c r="Z35" s="23"/>
      <c r="AA35" s="23"/>
      <c r="AB35" s="23"/>
      <c r="AC35" s="14"/>
      <c r="AD35" s="26"/>
      <c r="AE35" s="27"/>
      <c r="AF35" s="27"/>
    </row>
    <row r="36" spans="1:32" x14ac:dyDescent="0.2">
      <c r="A36" s="187" t="s">
        <v>42</v>
      </c>
      <c r="B36" s="188"/>
      <c r="C36" s="188"/>
      <c r="D36" s="189"/>
      <c r="E36" s="191" t="s">
        <v>118</v>
      </c>
      <c r="F36" s="192"/>
      <c r="G36" s="62"/>
      <c r="H36" s="190"/>
      <c r="I36" s="190"/>
      <c r="J36" s="190"/>
      <c r="K36" s="190"/>
      <c r="L36" s="190"/>
      <c r="M36" s="190"/>
      <c r="N36" s="62">
        <v>8734.4599999999991</v>
      </c>
      <c r="O36" s="62">
        <v>8734.4599999999991</v>
      </c>
      <c r="P36" s="62">
        <v>8734.4599999999991</v>
      </c>
      <c r="Q36" s="62"/>
      <c r="R36" s="62">
        <v>0</v>
      </c>
      <c r="S36" s="62"/>
      <c r="T36" s="62"/>
      <c r="U36" s="62"/>
      <c r="V36" s="62"/>
      <c r="W36" s="49"/>
      <c r="X36" s="23"/>
      <c r="Y36" s="23"/>
      <c r="Z36" s="23"/>
      <c r="AA36" s="23"/>
      <c r="AB36" s="23"/>
      <c r="AC36" s="14"/>
      <c r="AD36" s="26"/>
      <c r="AE36" s="27"/>
      <c r="AF36" s="27"/>
    </row>
    <row r="37" spans="1:32" x14ac:dyDescent="0.2">
      <c r="A37" s="183" t="s">
        <v>108</v>
      </c>
      <c r="B37" s="184"/>
      <c r="C37" s="184"/>
      <c r="D37" s="185"/>
      <c r="E37" s="70" t="s">
        <v>119</v>
      </c>
      <c r="F37" s="107" t="s">
        <v>112</v>
      </c>
      <c r="G37" s="28"/>
      <c r="H37" s="186"/>
      <c r="I37" s="186"/>
      <c r="J37" s="186"/>
      <c r="K37" s="186"/>
      <c r="L37" s="186"/>
      <c r="M37" s="186"/>
      <c r="N37" s="28">
        <v>37499</v>
      </c>
      <c r="O37" s="28">
        <v>37499</v>
      </c>
      <c r="P37" s="28">
        <v>37499</v>
      </c>
      <c r="Q37" s="28"/>
      <c r="R37" s="64">
        <f>G37+N37-P37</f>
        <v>0</v>
      </c>
      <c r="S37" s="28"/>
      <c r="T37" s="28"/>
      <c r="U37" s="59"/>
      <c r="V37" s="59"/>
      <c r="W37" s="60"/>
      <c r="X37" s="8" t="str">
        <f>IF(A37="","00000000000000000",A37)&amp;IF(E37="","000000",E37)&amp;IF(F37="","000",F37)</f>
        <v>07020000000000244530231006</v>
      </c>
      <c r="Y37" s="23"/>
      <c r="Z37" s="23"/>
      <c r="AA37" s="23"/>
      <c r="AB37" s="23"/>
      <c r="AC37" s="14"/>
      <c r="AD37" s="26"/>
      <c r="AE37" s="27"/>
      <c r="AF37" s="27"/>
    </row>
    <row r="38" spans="1:32" x14ac:dyDescent="0.2">
      <c r="A38" s="187" t="s">
        <v>42</v>
      </c>
      <c r="B38" s="188"/>
      <c r="C38" s="188"/>
      <c r="D38" s="189"/>
      <c r="E38" s="191" t="s">
        <v>120</v>
      </c>
      <c r="F38" s="192"/>
      <c r="G38" s="62"/>
      <c r="H38" s="190"/>
      <c r="I38" s="190"/>
      <c r="J38" s="190"/>
      <c r="K38" s="190"/>
      <c r="L38" s="190"/>
      <c r="M38" s="190"/>
      <c r="N38" s="62">
        <v>37499</v>
      </c>
      <c r="O38" s="62">
        <v>37499</v>
      </c>
      <c r="P38" s="62">
        <v>37499</v>
      </c>
      <c r="Q38" s="62"/>
      <c r="R38" s="62">
        <v>0</v>
      </c>
      <c r="S38" s="62"/>
      <c r="T38" s="62"/>
      <c r="U38" s="62"/>
      <c r="V38" s="62"/>
      <c r="W38" s="49"/>
      <c r="X38" s="23"/>
      <c r="Y38" s="23"/>
      <c r="Z38" s="23"/>
      <c r="AA38" s="23"/>
      <c r="AB38" s="23"/>
      <c r="AC38" s="14"/>
      <c r="AD38" s="26"/>
      <c r="AE38" s="27"/>
      <c r="AF38" s="27"/>
    </row>
    <row r="39" spans="1:32" x14ac:dyDescent="0.2">
      <c r="A39" s="183" t="s">
        <v>108</v>
      </c>
      <c r="B39" s="184"/>
      <c r="C39" s="184"/>
      <c r="D39" s="185"/>
      <c r="E39" s="70" t="s">
        <v>121</v>
      </c>
      <c r="F39" s="107" t="s">
        <v>106</v>
      </c>
      <c r="G39" s="28">
        <v>3280.7</v>
      </c>
      <c r="H39" s="186">
        <v>0</v>
      </c>
      <c r="I39" s="186"/>
      <c r="J39" s="186"/>
      <c r="K39" s="186">
        <v>0</v>
      </c>
      <c r="L39" s="186"/>
      <c r="M39" s="186"/>
      <c r="N39" s="28">
        <v>784911.19</v>
      </c>
      <c r="O39" s="28">
        <v>784911.19</v>
      </c>
      <c r="P39" s="28">
        <v>788191.89</v>
      </c>
      <c r="Q39" s="28">
        <v>0</v>
      </c>
      <c r="R39" s="64">
        <f>G39+N39-P39</f>
        <v>0</v>
      </c>
      <c r="S39" s="28">
        <v>0</v>
      </c>
      <c r="T39" s="28">
        <v>0</v>
      </c>
      <c r="U39" s="59"/>
      <c r="V39" s="59"/>
      <c r="W39" s="60"/>
      <c r="X39" s="8" t="str">
        <f>IF(A39="","00000000000000000",A39)&amp;IF(E39="","000000",E39)&amp;IF(F39="","000",F39)</f>
        <v>07020000000000244530234004</v>
      </c>
      <c r="Y39" s="23"/>
      <c r="Z39" s="23"/>
      <c r="AA39" s="23"/>
      <c r="AB39" s="23"/>
      <c r="AC39" s="14"/>
      <c r="AD39" s="26"/>
      <c r="AE39" s="27"/>
      <c r="AF39" s="27"/>
    </row>
    <row r="40" spans="1:32" x14ac:dyDescent="0.2">
      <c r="A40" s="183" t="s">
        <v>122</v>
      </c>
      <c r="B40" s="184"/>
      <c r="C40" s="184"/>
      <c r="D40" s="185"/>
      <c r="E40" s="70" t="s">
        <v>121</v>
      </c>
      <c r="F40" s="107" t="s">
        <v>106</v>
      </c>
      <c r="G40" s="28"/>
      <c r="H40" s="186"/>
      <c r="I40" s="186"/>
      <c r="J40" s="186"/>
      <c r="K40" s="186"/>
      <c r="L40" s="186"/>
      <c r="M40" s="186"/>
      <c r="N40" s="28">
        <v>41958.38</v>
      </c>
      <c r="O40" s="28">
        <v>41958.38</v>
      </c>
      <c r="P40" s="28">
        <v>41958.38</v>
      </c>
      <c r="Q40" s="28"/>
      <c r="R40" s="64">
        <f>G40+N40-P40</f>
        <v>0</v>
      </c>
      <c r="S40" s="28"/>
      <c r="T40" s="28"/>
      <c r="U40" s="59"/>
      <c r="V40" s="59"/>
      <c r="W40" s="60"/>
      <c r="X40" s="8" t="str">
        <f>IF(A40="","00000000000000000",A40)&amp;IF(E40="","000000",E40)&amp;IF(F40="","000",F40)</f>
        <v>07030000000000244530234004</v>
      </c>
      <c r="Y40" s="23"/>
      <c r="Z40" s="23"/>
      <c r="AA40" s="23"/>
      <c r="AB40" s="23"/>
      <c r="AC40" s="14"/>
      <c r="AD40" s="26"/>
      <c r="AE40" s="27"/>
      <c r="AF40" s="27"/>
    </row>
    <row r="41" spans="1:32" x14ac:dyDescent="0.2">
      <c r="A41" s="183" t="s">
        <v>123</v>
      </c>
      <c r="B41" s="184"/>
      <c r="C41" s="184"/>
      <c r="D41" s="185"/>
      <c r="E41" s="70" t="s">
        <v>121</v>
      </c>
      <c r="F41" s="107" t="s">
        <v>106</v>
      </c>
      <c r="G41" s="28">
        <v>0</v>
      </c>
      <c r="H41" s="186">
        <v>0</v>
      </c>
      <c r="I41" s="186"/>
      <c r="J41" s="186"/>
      <c r="K41" s="186">
        <v>0</v>
      </c>
      <c r="L41" s="186"/>
      <c r="M41" s="186"/>
      <c r="N41" s="28">
        <v>70438.5</v>
      </c>
      <c r="O41" s="28">
        <v>70438.5</v>
      </c>
      <c r="P41" s="28">
        <v>70438.5</v>
      </c>
      <c r="Q41" s="28">
        <v>0</v>
      </c>
      <c r="R41" s="64">
        <f>G41+N41-P41</f>
        <v>0</v>
      </c>
      <c r="S41" s="28">
        <v>0</v>
      </c>
      <c r="T41" s="28">
        <v>0</v>
      </c>
      <c r="U41" s="59"/>
      <c r="V41" s="59"/>
      <c r="W41" s="60"/>
      <c r="X41" s="8" t="str">
        <f>IF(A41="","00000000000000000",A41)&amp;IF(E41="","000000",E41)&amp;IF(F41="","000",F41)</f>
        <v>07070000000000244530234004</v>
      </c>
      <c r="Y41" s="23"/>
      <c r="Z41" s="23"/>
      <c r="AA41" s="23"/>
      <c r="AB41" s="23"/>
      <c r="AC41" s="14"/>
      <c r="AD41" s="26"/>
      <c r="AE41" s="27"/>
      <c r="AF41" s="27"/>
    </row>
    <row r="42" spans="1:32" x14ac:dyDescent="0.2">
      <c r="A42" s="183" t="s">
        <v>108</v>
      </c>
      <c r="B42" s="184"/>
      <c r="C42" s="184"/>
      <c r="D42" s="185"/>
      <c r="E42" s="70" t="s">
        <v>121</v>
      </c>
      <c r="F42" s="107" t="s">
        <v>112</v>
      </c>
      <c r="G42" s="28"/>
      <c r="H42" s="186"/>
      <c r="I42" s="186"/>
      <c r="J42" s="186"/>
      <c r="K42" s="186"/>
      <c r="L42" s="186"/>
      <c r="M42" s="186"/>
      <c r="N42" s="28">
        <v>554140.05000000005</v>
      </c>
      <c r="O42" s="28">
        <v>554140.05000000005</v>
      </c>
      <c r="P42" s="28">
        <v>554140.05000000005</v>
      </c>
      <c r="Q42" s="28"/>
      <c r="R42" s="64">
        <f>G42+N42-P42</f>
        <v>0</v>
      </c>
      <c r="S42" s="28"/>
      <c r="T42" s="28"/>
      <c r="U42" s="59"/>
      <c r="V42" s="59"/>
      <c r="W42" s="60"/>
      <c r="X42" s="8" t="str">
        <f>IF(A42="","00000000000000000",A42)&amp;IF(E42="","000000",E42)&amp;IF(F42="","000",F42)</f>
        <v>07020000000000244530234006</v>
      </c>
      <c r="Y42" s="23"/>
      <c r="Z42" s="23"/>
      <c r="AA42" s="23"/>
      <c r="AB42" s="23"/>
      <c r="AC42" s="14"/>
      <c r="AD42" s="26"/>
      <c r="AE42" s="27"/>
      <c r="AF42" s="27"/>
    </row>
    <row r="43" spans="1:32" x14ac:dyDescent="0.2">
      <c r="A43" s="183" t="s">
        <v>123</v>
      </c>
      <c r="B43" s="184"/>
      <c r="C43" s="184"/>
      <c r="D43" s="185"/>
      <c r="E43" s="70" t="s">
        <v>121</v>
      </c>
      <c r="F43" s="107" t="s">
        <v>112</v>
      </c>
      <c r="G43" s="28">
        <v>0</v>
      </c>
      <c r="H43" s="186">
        <v>0</v>
      </c>
      <c r="I43" s="186"/>
      <c r="J43" s="186"/>
      <c r="K43" s="186">
        <v>0</v>
      </c>
      <c r="L43" s="186"/>
      <c r="M43" s="186"/>
      <c r="N43" s="28">
        <v>2240</v>
      </c>
      <c r="O43" s="28">
        <v>2240</v>
      </c>
      <c r="P43" s="28">
        <v>2240</v>
      </c>
      <c r="Q43" s="28">
        <v>0</v>
      </c>
      <c r="R43" s="64">
        <f>G43+N43-P43</f>
        <v>0</v>
      </c>
      <c r="S43" s="28">
        <v>0</v>
      </c>
      <c r="T43" s="28">
        <v>0</v>
      </c>
      <c r="U43" s="59"/>
      <c r="V43" s="59"/>
      <c r="W43" s="60"/>
      <c r="X43" s="8" t="str">
        <f>IF(A43="","00000000000000000",A43)&amp;IF(E43="","000000",E43)&amp;IF(F43="","000",F43)</f>
        <v>07070000000000244530234006</v>
      </c>
      <c r="Y43" s="23"/>
      <c r="Z43" s="23"/>
      <c r="AA43" s="23"/>
      <c r="AB43" s="23"/>
      <c r="AC43" s="14"/>
      <c r="AD43" s="26"/>
      <c r="AE43" s="27"/>
      <c r="AF43" s="27"/>
    </row>
    <row r="44" spans="1:32" x14ac:dyDescent="0.2">
      <c r="A44" s="187" t="s">
        <v>42</v>
      </c>
      <c r="B44" s="188"/>
      <c r="C44" s="188"/>
      <c r="D44" s="189"/>
      <c r="E44" s="191" t="s">
        <v>100</v>
      </c>
      <c r="F44" s="192"/>
      <c r="G44" s="62">
        <v>3280.7</v>
      </c>
      <c r="H44" s="190">
        <v>0</v>
      </c>
      <c r="I44" s="190"/>
      <c r="J44" s="190"/>
      <c r="K44" s="190">
        <v>0</v>
      </c>
      <c r="L44" s="190"/>
      <c r="M44" s="190"/>
      <c r="N44" s="62">
        <v>1453688.12</v>
      </c>
      <c r="O44" s="62">
        <v>1453688.12</v>
      </c>
      <c r="P44" s="62">
        <v>1456968.82</v>
      </c>
      <c r="Q44" s="62">
        <v>0</v>
      </c>
      <c r="R44" s="62">
        <v>0</v>
      </c>
      <c r="S44" s="62">
        <v>0</v>
      </c>
      <c r="T44" s="62">
        <v>0</v>
      </c>
      <c r="U44" s="62"/>
      <c r="V44" s="62"/>
      <c r="W44" s="49"/>
      <c r="X44" s="23"/>
      <c r="Y44" s="23"/>
      <c r="Z44" s="23"/>
      <c r="AA44" s="23"/>
      <c r="AB44" s="23"/>
      <c r="AC44" s="14"/>
      <c r="AD44" s="26"/>
      <c r="AE44" s="27"/>
      <c r="AF44" s="27"/>
    </row>
    <row r="45" spans="1:32" x14ac:dyDescent="0.2">
      <c r="A45" s="183" t="s">
        <v>86</v>
      </c>
      <c r="B45" s="184"/>
      <c r="C45" s="184"/>
      <c r="D45" s="185"/>
      <c r="E45" s="70" t="s">
        <v>124</v>
      </c>
      <c r="F45" s="107" t="s">
        <v>101</v>
      </c>
      <c r="G45" s="28"/>
      <c r="H45" s="186"/>
      <c r="I45" s="186"/>
      <c r="J45" s="186"/>
      <c r="K45" s="186"/>
      <c r="L45" s="186"/>
      <c r="M45" s="186"/>
      <c r="N45" s="28">
        <v>167.22</v>
      </c>
      <c r="O45" s="28">
        <v>167.22</v>
      </c>
      <c r="P45" s="28">
        <v>167.22</v>
      </c>
      <c r="Q45" s="28">
        <v>22</v>
      </c>
      <c r="R45" s="64">
        <f>G45+N45-P45</f>
        <v>0</v>
      </c>
      <c r="S45" s="28"/>
      <c r="T45" s="28"/>
      <c r="U45" s="59"/>
      <c r="V45" s="59"/>
      <c r="W45" s="60"/>
      <c r="X45" s="8" t="str">
        <f>IF(A45="","00000000000000000",A45)&amp;IF(E45="","000000",E45)&amp;IF(F45="","000",F45)</f>
        <v>07030000000000111530266007</v>
      </c>
      <c r="Y45" s="23"/>
      <c r="Z45" s="23"/>
      <c r="AA45" s="23"/>
      <c r="AB45" s="23"/>
      <c r="AC45" s="14"/>
      <c r="AD45" s="26"/>
      <c r="AE45" s="27"/>
      <c r="AF45" s="27"/>
    </row>
    <row r="46" spans="1:32" x14ac:dyDescent="0.2">
      <c r="A46" s="187" t="s">
        <v>42</v>
      </c>
      <c r="B46" s="188"/>
      <c r="C46" s="188"/>
      <c r="D46" s="189"/>
      <c r="E46" s="191" t="s">
        <v>125</v>
      </c>
      <c r="F46" s="192"/>
      <c r="G46" s="62"/>
      <c r="H46" s="190"/>
      <c r="I46" s="190"/>
      <c r="J46" s="190"/>
      <c r="K46" s="190"/>
      <c r="L46" s="190"/>
      <c r="M46" s="190"/>
      <c r="N46" s="62">
        <v>167.22</v>
      </c>
      <c r="O46" s="62">
        <v>167.22</v>
      </c>
      <c r="P46" s="62">
        <v>167.22</v>
      </c>
      <c r="Q46" s="62">
        <v>22</v>
      </c>
      <c r="R46" s="62">
        <v>0</v>
      </c>
      <c r="S46" s="62"/>
      <c r="T46" s="62"/>
      <c r="U46" s="62"/>
      <c r="V46" s="62"/>
      <c r="W46" s="49"/>
      <c r="X46" s="23"/>
      <c r="Y46" s="23"/>
      <c r="Z46" s="23"/>
      <c r="AA46" s="23"/>
      <c r="AB46" s="23"/>
      <c r="AC46" s="14"/>
      <c r="AD46" s="26"/>
      <c r="AE46" s="27"/>
      <c r="AF46" s="27"/>
    </row>
    <row r="47" spans="1:32" x14ac:dyDescent="0.2">
      <c r="A47" s="183" t="s">
        <v>103</v>
      </c>
      <c r="B47" s="184"/>
      <c r="C47" s="184"/>
      <c r="D47" s="185"/>
      <c r="E47" s="70" t="s">
        <v>126</v>
      </c>
      <c r="F47" s="107" t="s">
        <v>127</v>
      </c>
      <c r="G47" s="28">
        <v>0</v>
      </c>
      <c r="H47" s="186">
        <v>0</v>
      </c>
      <c r="I47" s="186"/>
      <c r="J47" s="186"/>
      <c r="K47" s="186">
        <v>0</v>
      </c>
      <c r="L47" s="186"/>
      <c r="M47" s="186"/>
      <c r="N47" s="28">
        <v>14304</v>
      </c>
      <c r="O47" s="28">
        <v>0</v>
      </c>
      <c r="P47" s="28">
        <v>14304</v>
      </c>
      <c r="Q47" s="28">
        <v>0</v>
      </c>
      <c r="R47" s="64">
        <f>G47+N47-P47</f>
        <v>0</v>
      </c>
      <c r="S47" s="28">
        <v>0</v>
      </c>
      <c r="T47" s="28">
        <v>0</v>
      </c>
      <c r="U47" s="59"/>
      <c r="V47" s="59"/>
      <c r="W47" s="60"/>
      <c r="X47" s="8" t="str">
        <f>IF(A47="","00000000000000000",A47)&amp;IF(E47="","000000",E47)&amp;IF(F47="","000",F47)</f>
        <v>04010000000000111530301001</v>
      </c>
      <c r="Y47" s="23"/>
      <c r="Z47" s="23"/>
      <c r="AA47" s="23"/>
      <c r="AB47" s="23"/>
      <c r="AC47" s="14"/>
      <c r="AD47" s="26"/>
      <c r="AE47" s="27"/>
      <c r="AF47" s="27"/>
    </row>
    <row r="48" spans="1:32" x14ac:dyDescent="0.2">
      <c r="A48" s="183" t="s">
        <v>83</v>
      </c>
      <c r="B48" s="184"/>
      <c r="C48" s="184"/>
      <c r="D48" s="185"/>
      <c r="E48" s="70" t="s">
        <v>126</v>
      </c>
      <c r="F48" s="107" t="s">
        <v>127</v>
      </c>
      <c r="G48" s="28">
        <v>0</v>
      </c>
      <c r="H48" s="186">
        <v>0</v>
      </c>
      <c r="I48" s="186"/>
      <c r="J48" s="186"/>
      <c r="K48" s="186">
        <v>0</v>
      </c>
      <c r="L48" s="186"/>
      <c r="M48" s="186"/>
      <c r="N48" s="28">
        <v>162879</v>
      </c>
      <c r="O48" s="28">
        <v>0</v>
      </c>
      <c r="P48" s="28">
        <v>162879</v>
      </c>
      <c r="Q48" s="28">
        <v>0</v>
      </c>
      <c r="R48" s="64">
        <f>G48+N48-P48</f>
        <v>0</v>
      </c>
      <c r="S48" s="28">
        <v>0</v>
      </c>
      <c r="T48" s="28">
        <v>0</v>
      </c>
      <c r="U48" s="59"/>
      <c r="V48" s="59"/>
      <c r="W48" s="60"/>
      <c r="X48" s="8" t="str">
        <f>IF(A48="","00000000000000000",A48)&amp;IF(E48="","000000",E48)&amp;IF(F48="","000",F48)</f>
        <v>07020000000000111530301001</v>
      </c>
      <c r="Y48" s="23"/>
      <c r="Z48" s="23"/>
      <c r="AA48" s="23"/>
      <c r="AB48" s="23"/>
      <c r="AC48" s="14"/>
      <c r="AD48" s="26"/>
      <c r="AE48" s="27"/>
      <c r="AF48" s="27"/>
    </row>
    <row r="49" spans="1:32" x14ac:dyDescent="0.2">
      <c r="A49" s="183" t="s">
        <v>104</v>
      </c>
      <c r="B49" s="184"/>
      <c r="C49" s="184"/>
      <c r="D49" s="185"/>
      <c r="E49" s="70" t="s">
        <v>126</v>
      </c>
      <c r="F49" s="107" t="s">
        <v>127</v>
      </c>
      <c r="G49" s="28"/>
      <c r="H49" s="186"/>
      <c r="I49" s="186"/>
      <c r="J49" s="186"/>
      <c r="K49" s="186"/>
      <c r="L49" s="186"/>
      <c r="M49" s="186"/>
      <c r="N49" s="28">
        <v>4121</v>
      </c>
      <c r="O49" s="28"/>
      <c r="P49" s="28">
        <v>4121</v>
      </c>
      <c r="Q49" s="28"/>
      <c r="R49" s="64">
        <f>G49+N49-P49</f>
        <v>0</v>
      </c>
      <c r="S49" s="28"/>
      <c r="T49" s="28"/>
      <c r="U49" s="59"/>
      <c r="V49" s="59"/>
      <c r="W49" s="60"/>
      <c r="X49" s="8" t="str">
        <f>IF(A49="","00000000000000000",A49)&amp;IF(E49="","000000",E49)&amp;IF(F49="","000",F49)</f>
        <v>0702000EВ5179F111530301001</v>
      </c>
      <c r="Y49" s="23"/>
      <c r="Z49" s="23"/>
      <c r="AA49" s="23"/>
      <c r="AB49" s="23"/>
      <c r="AC49" s="14"/>
      <c r="AD49" s="26"/>
      <c r="AE49" s="27"/>
      <c r="AF49" s="27"/>
    </row>
    <row r="50" spans="1:32" x14ac:dyDescent="0.2">
      <c r="A50" s="183" t="s">
        <v>86</v>
      </c>
      <c r="B50" s="184"/>
      <c r="C50" s="184"/>
      <c r="D50" s="185"/>
      <c r="E50" s="70" t="s">
        <v>126</v>
      </c>
      <c r="F50" s="107" t="s">
        <v>127</v>
      </c>
      <c r="G50" s="28">
        <v>0</v>
      </c>
      <c r="H50" s="186">
        <v>0</v>
      </c>
      <c r="I50" s="186"/>
      <c r="J50" s="186"/>
      <c r="K50" s="186">
        <v>0</v>
      </c>
      <c r="L50" s="186"/>
      <c r="M50" s="186"/>
      <c r="N50" s="28">
        <v>8806</v>
      </c>
      <c r="O50" s="28">
        <v>0</v>
      </c>
      <c r="P50" s="28">
        <v>8806</v>
      </c>
      <c r="Q50" s="28">
        <v>0</v>
      </c>
      <c r="R50" s="64">
        <f>G50+N50-P50</f>
        <v>0</v>
      </c>
      <c r="S50" s="28">
        <v>0</v>
      </c>
      <c r="T50" s="28">
        <v>0</v>
      </c>
      <c r="U50" s="59"/>
      <c r="V50" s="59"/>
      <c r="W50" s="60"/>
      <c r="X50" s="8" t="str">
        <f>IF(A50="","00000000000000000",A50)&amp;IF(E50="","000000",E50)&amp;IF(F50="","000",F50)</f>
        <v>07030000000000111530301001</v>
      </c>
      <c r="Y50" s="23"/>
      <c r="Z50" s="23"/>
      <c r="AA50" s="23"/>
      <c r="AB50" s="23"/>
      <c r="AC50" s="14"/>
      <c r="AD50" s="26"/>
      <c r="AE50" s="27"/>
      <c r="AF50" s="27"/>
    </row>
    <row r="51" spans="1:32" x14ac:dyDescent="0.2">
      <c r="A51" s="187" t="s">
        <v>42</v>
      </c>
      <c r="B51" s="188"/>
      <c r="C51" s="188"/>
      <c r="D51" s="189"/>
      <c r="E51" s="191" t="s">
        <v>128</v>
      </c>
      <c r="F51" s="192"/>
      <c r="G51" s="62">
        <v>0</v>
      </c>
      <c r="H51" s="190">
        <v>0</v>
      </c>
      <c r="I51" s="190"/>
      <c r="J51" s="190"/>
      <c r="K51" s="190">
        <v>0</v>
      </c>
      <c r="L51" s="190"/>
      <c r="M51" s="190"/>
      <c r="N51" s="62">
        <v>190110</v>
      </c>
      <c r="O51" s="62">
        <v>0</v>
      </c>
      <c r="P51" s="62">
        <v>190110</v>
      </c>
      <c r="Q51" s="62">
        <v>0</v>
      </c>
      <c r="R51" s="62">
        <v>0</v>
      </c>
      <c r="S51" s="62">
        <v>0</v>
      </c>
      <c r="T51" s="62">
        <v>0</v>
      </c>
      <c r="U51" s="62"/>
      <c r="V51" s="62"/>
      <c r="W51" s="49"/>
      <c r="X51" s="23"/>
      <c r="Y51" s="23"/>
      <c r="Z51" s="23"/>
      <c r="AA51" s="23"/>
      <c r="AB51" s="23"/>
      <c r="AC51" s="14"/>
      <c r="AD51" s="26"/>
      <c r="AE51" s="27"/>
      <c r="AF51" s="27"/>
    </row>
    <row r="52" spans="1:32" x14ac:dyDescent="0.2">
      <c r="A52" s="183" t="s">
        <v>130</v>
      </c>
      <c r="B52" s="184"/>
      <c r="C52" s="184"/>
      <c r="D52" s="185"/>
      <c r="E52" s="70" t="s">
        <v>129</v>
      </c>
      <c r="F52" s="107" t="s">
        <v>127</v>
      </c>
      <c r="G52" s="28">
        <v>0</v>
      </c>
      <c r="H52" s="186">
        <v>0</v>
      </c>
      <c r="I52" s="186"/>
      <c r="J52" s="186"/>
      <c r="K52" s="186">
        <v>0</v>
      </c>
      <c r="L52" s="186"/>
      <c r="M52" s="186"/>
      <c r="N52" s="28">
        <v>3190.6</v>
      </c>
      <c r="O52" s="28">
        <v>0</v>
      </c>
      <c r="P52" s="28">
        <v>3190.6</v>
      </c>
      <c r="Q52" s="28">
        <v>0</v>
      </c>
      <c r="R52" s="64">
        <f>G52+N52-P52</f>
        <v>0</v>
      </c>
      <c r="S52" s="28">
        <v>0</v>
      </c>
      <c r="T52" s="28">
        <v>0</v>
      </c>
      <c r="U52" s="59"/>
      <c r="V52" s="59"/>
      <c r="W52" s="60"/>
      <c r="X52" s="8" t="str">
        <f>IF(A52="","00000000000000000",A52)&amp;IF(E52="","000000",E52)&amp;IF(F52="","000",F52)</f>
        <v>04010000000000119530302001</v>
      </c>
      <c r="Y52" s="23"/>
      <c r="Z52" s="23"/>
      <c r="AA52" s="23"/>
      <c r="AB52" s="23"/>
      <c r="AC52" s="14"/>
      <c r="AD52" s="26"/>
      <c r="AE52" s="27"/>
      <c r="AF52" s="27"/>
    </row>
    <row r="53" spans="1:32" x14ac:dyDescent="0.2">
      <c r="A53" s="183" t="s">
        <v>85</v>
      </c>
      <c r="B53" s="184"/>
      <c r="C53" s="184"/>
      <c r="D53" s="185"/>
      <c r="E53" s="70" t="s">
        <v>129</v>
      </c>
      <c r="F53" s="107" t="s">
        <v>127</v>
      </c>
      <c r="G53" s="28">
        <v>0</v>
      </c>
      <c r="H53" s="186">
        <v>0</v>
      </c>
      <c r="I53" s="186"/>
      <c r="J53" s="186"/>
      <c r="K53" s="186">
        <v>0</v>
      </c>
      <c r="L53" s="186"/>
      <c r="M53" s="186"/>
      <c r="N53" s="28">
        <v>37308.44</v>
      </c>
      <c r="O53" s="28">
        <v>0</v>
      </c>
      <c r="P53" s="28">
        <v>37308.44</v>
      </c>
      <c r="Q53" s="28">
        <v>0</v>
      </c>
      <c r="R53" s="64">
        <f>G53+N53-P53</f>
        <v>0</v>
      </c>
      <c r="S53" s="28">
        <v>0</v>
      </c>
      <c r="T53" s="28">
        <v>0</v>
      </c>
      <c r="U53" s="59"/>
      <c r="V53" s="59"/>
      <c r="W53" s="60"/>
      <c r="X53" s="8" t="str">
        <f>IF(A53="","00000000000000000",A53)&amp;IF(E53="","000000",E53)&amp;IF(F53="","000",F53)</f>
        <v>07020000000000119530302001</v>
      </c>
      <c r="Y53" s="23"/>
      <c r="Z53" s="23"/>
      <c r="AA53" s="23"/>
      <c r="AB53" s="23"/>
      <c r="AC53" s="14"/>
      <c r="AD53" s="26"/>
      <c r="AE53" s="27"/>
      <c r="AF53" s="27"/>
    </row>
    <row r="54" spans="1:32" x14ac:dyDescent="0.2">
      <c r="A54" s="183" t="s">
        <v>131</v>
      </c>
      <c r="B54" s="184"/>
      <c r="C54" s="184"/>
      <c r="D54" s="185"/>
      <c r="E54" s="70" t="s">
        <v>129</v>
      </c>
      <c r="F54" s="107" t="s">
        <v>127</v>
      </c>
      <c r="G54" s="28"/>
      <c r="H54" s="186"/>
      <c r="I54" s="186"/>
      <c r="J54" s="186"/>
      <c r="K54" s="186"/>
      <c r="L54" s="186"/>
      <c r="M54" s="186"/>
      <c r="N54" s="28">
        <v>919.59</v>
      </c>
      <c r="O54" s="28"/>
      <c r="P54" s="28">
        <v>919.59</v>
      </c>
      <c r="Q54" s="28"/>
      <c r="R54" s="64">
        <f>G54+N54-P54</f>
        <v>0</v>
      </c>
      <c r="S54" s="28"/>
      <c r="T54" s="28"/>
      <c r="U54" s="59"/>
      <c r="V54" s="59"/>
      <c r="W54" s="60"/>
      <c r="X54" s="8" t="str">
        <f>IF(A54="","00000000000000000",A54)&amp;IF(E54="","000000",E54)&amp;IF(F54="","000",F54)</f>
        <v>0702000EВ5179F119530302001</v>
      </c>
      <c r="Y54" s="23"/>
      <c r="Z54" s="23"/>
      <c r="AA54" s="23"/>
      <c r="AB54" s="23"/>
      <c r="AC54" s="14"/>
      <c r="AD54" s="26"/>
      <c r="AE54" s="27"/>
      <c r="AF54" s="27"/>
    </row>
    <row r="55" spans="1:32" x14ac:dyDescent="0.2">
      <c r="A55" s="183" t="s">
        <v>88</v>
      </c>
      <c r="B55" s="184"/>
      <c r="C55" s="184"/>
      <c r="D55" s="185"/>
      <c r="E55" s="70" t="s">
        <v>129</v>
      </c>
      <c r="F55" s="107" t="s">
        <v>127</v>
      </c>
      <c r="G55" s="28">
        <v>0</v>
      </c>
      <c r="H55" s="186">
        <v>0</v>
      </c>
      <c r="I55" s="186"/>
      <c r="J55" s="186"/>
      <c r="K55" s="186">
        <v>0</v>
      </c>
      <c r="L55" s="186"/>
      <c r="M55" s="186"/>
      <c r="N55" s="28">
        <v>1959.49</v>
      </c>
      <c r="O55" s="28">
        <v>0</v>
      </c>
      <c r="P55" s="28">
        <v>1959.49</v>
      </c>
      <c r="Q55" s="28">
        <v>0</v>
      </c>
      <c r="R55" s="64">
        <f>G55+N55-P55</f>
        <v>0</v>
      </c>
      <c r="S55" s="28">
        <v>0</v>
      </c>
      <c r="T55" s="28">
        <v>0</v>
      </c>
      <c r="U55" s="59"/>
      <c r="V55" s="59"/>
      <c r="W55" s="60"/>
      <c r="X55" s="8" t="str">
        <f>IF(A55="","00000000000000000",A55)&amp;IF(E55="","000000",E55)&amp;IF(F55="","000",F55)</f>
        <v>07030000000000119530302001</v>
      </c>
      <c r="Y55" s="23"/>
      <c r="Z55" s="23"/>
      <c r="AA55" s="23"/>
      <c r="AB55" s="23"/>
      <c r="AC55" s="14"/>
      <c r="AD55" s="26"/>
      <c r="AE55" s="27"/>
      <c r="AF55" s="27"/>
    </row>
    <row r="56" spans="1:32" x14ac:dyDescent="0.2">
      <c r="A56" s="187" t="s">
        <v>42</v>
      </c>
      <c r="B56" s="188"/>
      <c r="C56" s="188"/>
      <c r="D56" s="189"/>
      <c r="E56" s="191" t="s">
        <v>132</v>
      </c>
      <c r="F56" s="192"/>
      <c r="G56" s="62">
        <v>0</v>
      </c>
      <c r="H56" s="190">
        <v>0</v>
      </c>
      <c r="I56" s="190"/>
      <c r="J56" s="190"/>
      <c r="K56" s="190">
        <v>0</v>
      </c>
      <c r="L56" s="190"/>
      <c r="M56" s="190"/>
      <c r="N56" s="62">
        <v>43378.12</v>
      </c>
      <c r="O56" s="62">
        <v>0</v>
      </c>
      <c r="P56" s="62">
        <v>43378.12</v>
      </c>
      <c r="Q56" s="62">
        <v>0</v>
      </c>
      <c r="R56" s="62">
        <v>0</v>
      </c>
      <c r="S56" s="62">
        <v>0</v>
      </c>
      <c r="T56" s="62">
        <v>0</v>
      </c>
      <c r="U56" s="62"/>
      <c r="V56" s="62"/>
      <c r="W56" s="49"/>
      <c r="X56" s="23"/>
      <c r="Y56" s="23"/>
      <c r="Z56" s="23"/>
      <c r="AA56" s="23"/>
      <c r="AB56" s="23"/>
      <c r="AC56" s="14"/>
      <c r="AD56" s="26"/>
      <c r="AE56" s="27"/>
      <c r="AF56" s="27"/>
    </row>
    <row r="57" spans="1:32" x14ac:dyDescent="0.2">
      <c r="A57" s="183" t="s">
        <v>134</v>
      </c>
      <c r="B57" s="184"/>
      <c r="C57" s="184"/>
      <c r="D57" s="185"/>
      <c r="E57" s="70" t="s">
        <v>133</v>
      </c>
      <c r="F57" s="107" t="s">
        <v>127</v>
      </c>
      <c r="G57" s="28">
        <v>0</v>
      </c>
      <c r="H57" s="186">
        <v>0</v>
      </c>
      <c r="I57" s="186"/>
      <c r="J57" s="186"/>
      <c r="K57" s="186">
        <v>0</v>
      </c>
      <c r="L57" s="186"/>
      <c r="M57" s="186"/>
      <c r="N57" s="28">
        <v>2448</v>
      </c>
      <c r="O57" s="28">
        <v>0</v>
      </c>
      <c r="P57" s="28">
        <v>2448</v>
      </c>
      <c r="Q57" s="28">
        <v>0</v>
      </c>
      <c r="R57" s="64">
        <f>G57+N57-P57</f>
        <v>0</v>
      </c>
      <c r="S57" s="28">
        <v>0</v>
      </c>
      <c r="T57" s="28">
        <v>0</v>
      </c>
      <c r="U57" s="59"/>
      <c r="V57" s="59"/>
      <c r="W57" s="60"/>
      <c r="X57" s="8" t="str">
        <f>IF(A57="","00000000000000000",A57)&amp;IF(E57="","000000",E57)&amp;IF(F57="","000",F57)</f>
        <v>07020000000000852530305001</v>
      </c>
      <c r="Y57" s="23"/>
      <c r="Z57" s="23"/>
      <c r="AA57" s="23"/>
      <c r="AB57" s="23"/>
      <c r="AC57" s="14"/>
      <c r="AD57" s="26"/>
      <c r="AE57" s="27"/>
      <c r="AF57" s="27"/>
    </row>
    <row r="58" spans="1:32" x14ac:dyDescent="0.2">
      <c r="A58" s="187" t="s">
        <v>42</v>
      </c>
      <c r="B58" s="188"/>
      <c r="C58" s="188"/>
      <c r="D58" s="189"/>
      <c r="E58" s="191" t="s">
        <v>135</v>
      </c>
      <c r="F58" s="192"/>
      <c r="G58" s="62">
        <v>0</v>
      </c>
      <c r="H58" s="190">
        <v>0</v>
      </c>
      <c r="I58" s="190"/>
      <c r="J58" s="190"/>
      <c r="K58" s="190">
        <v>0</v>
      </c>
      <c r="L58" s="190"/>
      <c r="M58" s="190"/>
      <c r="N58" s="62">
        <v>2448</v>
      </c>
      <c r="O58" s="62">
        <v>0</v>
      </c>
      <c r="P58" s="62">
        <v>2448</v>
      </c>
      <c r="Q58" s="62">
        <v>0</v>
      </c>
      <c r="R58" s="62">
        <v>0</v>
      </c>
      <c r="S58" s="62">
        <v>0</v>
      </c>
      <c r="T58" s="62">
        <v>0</v>
      </c>
      <c r="U58" s="62"/>
      <c r="V58" s="62"/>
      <c r="W58" s="49"/>
      <c r="X58" s="23"/>
      <c r="Y58" s="23"/>
      <c r="Z58" s="23"/>
      <c r="AA58" s="23"/>
      <c r="AB58" s="23"/>
      <c r="AC58" s="14"/>
      <c r="AD58" s="26"/>
      <c r="AE58" s="27"/>
      <c r="AF58" s="27"/>
    </row>
    <row r="59" spans="1:32" x14ac:dyDescent="0.2">
      <c r="A59" s="183" t="s">
        <v>130</v>
      </c>
      <c r="B59" s="184"/>
      <c r="C59" s="184"/>
      <c r="D59" s="185"/>
      <c r="E59" s="70" t="s">
        <v>136</v>
      </c>
      <c r="F59" s="107" t="s">
        <v>127</v>
      </c>
      <c r="G59" s="28">
        <v>0</v>
      </c>
      <c r="H59" s="186">
        <v>0</v>
      </c>
      <c r="I59" s="186"/>
      <c r="J59" s="186"/>
      <c r="K59" s="186">
        <v>0</v>
      </c>
      <c r="L59" s="186"/>
      <c r="M59" s="186"/>
      <c r="N59" s="28">
        <v>220.04</v>
      </c>
      <c r="O59" s="28">
        <v>0</v>
      </c>
      <c r="P59" s="28">
        <v>220.04</v>
      </c>
      <c r="Q59" s="28">
        <v>0</v>
      </c>
      <c r="R59" s="64">
        <f>G59+N59-P59</f>
        <v>0</v>
      </c>
      <c r="S59" s="28">
        <v>0</v>
      </c>
      <c r="T59" s="28">
        <v>0</v>
      </c>
      <c r="U59" s="59"/>
      <c r="V59" s="59"/>
      <c r="W59" s="60"/>
      <c r="X59" s="8" t="str">
        <f>IF(A59="","00000000000000000",A59)&amp;IF(E59="","000000",E59)&amp;IF(F59="","000",F59)</f>
        <v>04010000000000119530306001</v>
      </c>
      <c r="Y59" s="23"/>
      <c r="Z59" s="23"/>
      <c r="AA59" s="23"/>
      <c r="AB59" s="23"/>
      <c r="AC59" s="14"/>
      <c r="AD59" s="26"/>
      <c r="AE59" s="27"/>
      <c r="AF59" s="27"/>
    </row>
    <row r="60" spans="1:32" x14ac:dyDescent="0.2">
      <c r="A60" s="183" t="s">
        <v>85</v>
      </c>
      <c r="B60" s="184"/>
      <c r="C60" s="184"/>
      <c r="D60" s="185"/>
      <c r="E60" s="70" t="s">
        <v>136</v>
      </c>
      <c r="F60" s="107" t="s">
        <v>127</v>
      </c>
      <c r="G60" s="28">
        <v>0</v>
      </c>
      <c r="H60" s="186">
        <v>0</v>
      </c>
      <c r="I60" s="186"/>
      <c r="J60" s="186"/>
      <c r="K60" s="186">
        <v>0</v>
      </c>
      <c r="L60" s="186"/>
      <c r="M60" s="186"/>
      <c r="N60" s="28">
        <v>2573.02</v>
      </c>
      <c r="O60" s="28">
        <v>0</v>
      </c>
      <c r="P60" s="28">
        <v>2573.02</v>
      </c>
      <c r="Q60" s="28">
        <v>0</v>
      </c>
      <c r="R60" s="64">
        <f>G60+N60-P60</f>
        <v>0</v>
      </c>
      <c r="S60" s="28">
        <v>0</v>
      </c>
      <c r="T60" s="28">
        <v>0</v>
      </c>
      <c r="U60" s="59"/>
      <c r="V60" s="59"/>
      <c r="W60" s="60"/>
      <c r="X60" s="8" t="str">
        <f>IF(A60="","00000000000000000",A60)&amp;IF(E60="","000000",E60)&amp;IF(F60="","000",F60)</f>
        <v>07020000000000119530306001</v>
      </c>
      <c r="Y60" s="23"/>
      <c r="Z60" s="23"/>
      <c r="AA60" s="23"/>
      <c r="AB60" s="23"/>
      <c r="AC60" s="14"/>
      <c r="AD60" s="26"/>
      <c r="AE60" s="27"/>
      <c r="AF60" s="27"/>
    </row>
    <row r="61" spans="1:32" x14ac:dyDescent="0.2">
      <c r="A61" s="183" t="s">
        <v>131</v>
      </c>
      <c r="B61" s="184"/>
      <c r="C61" s="184"/>
      <c r="D61" s="185"/>
      <c r="E61" s="70" t="s">
        <v>136</v>
      </c>
      <c r="F61" s="107" t="s">
        <v>127</v>
      </c>
      <c r="G61" s="28"/>
      <c r="H61" s="186"/>
      <c r="I61" s="186"/>
      <c r="J61" s="186"/>
      <c r="K61" s="186"/>
      <c r="L61" s="186"/>
      <c r="M61" s="186"/>
      <c r="N61" s="28">
        <v>63.42</v>
      </c>
      <c r="O61" s="28"/>
      <c r="P61" s="28">
        <v>63.42</v>
      </c>
      <c r="Q61" s="28"/>
      <c r="R61" s="64">
        <f>G61+N61-P61</f>
        <v>0</v>
      </c>
      <c r="S61" s="28"/>
      <c r="T61" s="28"/>
      <c r="U61" s="59"/>
      <c r="V61" s="59"/>
      <c r="W61" s="60"/>
      <c r="X61" s="8" t="str">
        <f>IF(A61="","00000000000000000",A61)&amp;IF(E61="","000000",E61)&amp;IF(F61="","000",F61)</f>
        <v>0702000EВ5179F119530306001</v>
      </c>
      <c r="Y61" s="23"/>
      <c r="Z61" s="23"/>
      <c r="AA61" s="23"/>
      <c r="AB61" s="23"/>
      <c r="AC61" s="14"/>
      <c r="AD61" s="26"/>
      <c r="AE61" s="27"/>
      <c r="AF61" s="27"/>
    </row>
    <row r="62" spans="1:32" x14ac:dyDescent="0.2">
      <c r="A62" s="183" t="s">
        <v>88</v>
      </c>
      <c r="B62" s="184"/>
      <c r="C62" s="184"/>
      <c r="D62" s="185"/>
      <c r="E62" s="70" t="s">
        <v>136</v>
      </c>
      <c r="F62" s="107" t="s">
        <v>127</v>
      </c>
      <c r="G62" s="28">
        <v>0</v>
      </c>
      <c r="H62" s="186">
        <v>0</v>
      </c>
      <c r="I62" s="186"/>
      <c r="J62" s="186"/>
      <c r="K62" s="186">
        <v>0</v>
      </c>
      <c r="L62" s="186"/>
      <c r="M62" s="186"/>
      <c r="N62" s="28">
        <v>135.16999999999999</v>
      </c>
      <c r="O62" s="28">
        <v>0</v>
      </c>
      <c r="P62" s="28">
        <v>135.16999999999999</v>
      </c>
      <c r="Q62" s="28">
        <v>0</v>
      </c>
      <c r="R62" s="64">
        <f>G62+N62-P62</f>
        <v>0</v>
      </c>
      <c r="S62" s="28">
        <v>0</v>
      </c>
      <c r="T62" s="28">
        <v>0</v>
      </c>
      <c r="U62" s="59"/>
      <c r="V62" s="59"/>
      <c r="W62" s="60"/>
      <c r="X62" s="8" t="str">
        <f>IF(A62="","00000000000000000",A62)&amp;IF(E62="","000000",E62)&amp;IF(F62="","000",F62)</f>
        <v>07030000000000119530306001</v>
      </c>
      <c r="Y62" s="23"/>
      <c r="Z62" s="23"/>
      <c r="AA62" s="23"/>
      <c r="AB62" s="23"/>
      <c r="AC62" s="14"/>
      <c r="AD62" s="26"/>
      <c r="AE62" s="27"/>
      <c r="AF62" s="27"/>
    </row>
    <row r="63" spans="1:32" x14ac:dyDescent="0.2">
      <c r="A63" s="187" t="s">
        <v>42</v>
      </c>
      <c r="B63" s="188"/>
      <c r="C63" s="188"/>
      <c r="D63" s="189"/>
      <c r="E63" s="191" t="s">
        <v>137</v>
      </c>
      <c r="F63" s="192"/>
      <c r="G63" s="62">
        <v>0</v>
      </c>
      <c r="H63" s="190">
        <v>0</v>
      </c>
      <c r="I63" s="190"/>
      <c r="J63" s="190"/>
      <c r="K63" s="190">
        <v>0</v>
      </c>
      <c r="L63" s="190"/>
      <c r="M63" s="190"/>
      <c r="N63" s="62">
        <v>2991.65</v>
      </c>
      <c r="O63" s="62">
        <v>0</v>
      </c>
      <c r="P63" s="62">
        <v>2991.65</v>
      </c>
      <c r="Q63" s="62">
        <v>0</v>
      </c>
      <c r="R63" s="62">
        <v>0</v>
      </c>
      <c r="S63" s="62">
        <v>0</v>
      </c>
      <c r="T63" s="62">
        <v>0</v>
      </c>
      <c r="U63" s="62"/>
      <c r="V63" s="62"/>
      <c r="W63" s="49"/>
      <c r="X63" s="23"/>
      <c r="Y63" s="23"/>
      <c r="Z63" s="23"/>
      <c r="AA63" s="23"/>
      <c r="AB63" s="23"/>
      <c r="AC63" s="14"/>
      <c r="AD63" s="26"/>
      <c r="AE63" s="27"/>
      <c r="AF63" s="27"/>
    </row>
    <row r="64" spans="1:32" x14ac:dyDescent="0.2">
      <c r="A64" s="183" t="s">
        <v>130</v>
      </c>
      <c r="B64" s="184"/>
      <c r="C64" s="184"/>
      <c r="D64" s="185"/>
      <c r="E64" s="70" t="s">
        <v>138</v>
      </c>
      <c r="F64" s="107" t="s">
        <v>127</v>
      </c>
      <c r="G64" s="28">
        <v>0</v>
      </c>
      <c r="H64" s="186">
        <v>0</v>
      </c>
      <c r="I64" s="186"/>
      <c r="J64" s="186"/>
      <c r="K64" s="186">
        <v>0</v>
      </c>
      <c r="L64" s="186"/>
      <c r="M64" s="186"/>
      <c r="N64" s="28">
        <v>5611.08</v>
      </c>
      <c r="O64" s="28">
        <v>0</v>
      </c>
      <c r="P64" s="28">
        <v>5611.08</v>
      </c>
      <c r="Q64" s="28">
        <v>0</v>
      </c>
      <c r="R64" s="64">
        <f>G64+N64-P64</f>
        <v>0</v>
      </c>
      <c r="S64" s="28">
        <v>0</v>
      </c>
      <c r="T64" s="28">
        <v>0</v>
      </c>
      <c r="U64" s="59"/>
      <c r="V64" s="59"/>
      <c r="W64" s="60"/>
      <c r="X64" s="8" t="str">
        <f>IF(A64="","00000000000000000",A64)&amp;IF(E64="","000000",E64)&amp;IF(F64="","000",F64)</f>
        <v>04010000000000119530307001</v>
      </c>
      <c r="Y64" s="23"/>
      <c r="Z64" s="23"/>
      <c r="AA64" s="23"/>
      <c r="AB64" s="23"/>
      <c r="AC64" s="14"/>
      <c r="AD64" s="26"/>
      <c r="AE64" s="27"/>
      <c r="AF64" s="27"/>
    </row>
    <row r="65" spans="1:32" x14ac:dyDescent="0.2">
      <c r="A65" s="183" t="s">
        <v>85</v>
      </c>
      <c r="B65" s="184"/>
      <c r="C65" s="184"/>
      <c r="D65" s="185"/>
      <c r="E65" s="70" t="s">
        <v>138</v>
      </c>
      <c r="F65" s="107" t="s">
        <v>127</v>
      </c>
      <c r="G65" s="28">
        <v>0</v>
      </c>
      <c r="H65" s="186">
        <v>0</v>
      </c>
      <c r="I65" s="186"/>
      <c r="J65" s="186"/>
      <c r="K65" s="186">
        <v>0</v>
      </c>
      <c r="L65" s="186"/>
      <c r="M65" s="186"/>
      <c r="N65" s="28">
        <v>65611.38</v>
      </c>
      <c r="O65" s="28">
        <v>0</v>
      </c>
      <c r="P65" s="28">
        <v>65611.38</v>
      </c>
      <c r="Q65" s="28">
        <v>0</v>
      </c>
      <c r="R65" s="64">
        <f>G65+N65-P65</f>
        <v>0</v>
      </c>
      <c r="S65" s="28">
        <v>0</v>
      </c>
      <c r="T65" s="28">
        <v>0</v>
      </c>
      <c r="U65" s="59"/>
      <c r="V65" s="59"/>
      <c r="W65" s="60"/>
      <c r="X65" s="8" t="str">
        <f>IF(A65="","00000000000000000",A65)&amp;IF(E65="","000000",E65)&amp;IF(F65="","000",F65)</f>
        <v>07020000000000119530307001</v>
      </c>
      <c r="Y65" s="23"/>
      <c r="Z65" s="23"/>
      <c r="AA65" s="23"/>
      <c r="AB65" s="23"/>
      <c r="AC65" s="14"/>
      <c r="AD65" s="26"/>
      <c r="AE65" s="27"/>
      <c r="AF65" s="27"/>
    </row>
    <row r="66" spans="1:32" x14ac:dyDescent="0.2">
      <c r="A66" s="183" t="s">
        <v>131</v>
      </c>
      <c r="B66" s="184"/>
      <c r="C66" s="184"/>
      <c r="D66" s="185"/>
      <c r="E66" s="70" t="s">
        <v>138</v>
      </c>
      <c r="F66" s="107" t="s">
        <v>127</v>
      </c>
      <c r="G66" s="28"/>
      <c r="H66" s="186"/>
      <c r="I66" s="186"/>
      <c r="J66" s="186"/>
      <c r="K66" s="186"/>
      <c r="L66" s="186"/>
      <c r="M66" s="186"/>
      <c r="N66" s="28">
        <v>1617.21</v>
      </c>
      <c r="O66" s="28"/>
      <c r="P66" s="28">
        <v>1617.21</v>
      </c>
      <c r="Q66" s="28"/>
      <c r="R66" s="64">
        <f>G66+N66-P66</f>
        <v>0</v>
      </c>
      <c r="S66" s="28"/>
      <c r="T66" s="28"/>
      <c r="U66" s="59"/>
      <c r="V66" s="59"/>
      <c r="W66" s="60"/>
      <c r="X66" s="8" t="str">
        <f>IF(A66="","00000000000000000",A66)&amp;IF(E66="","000000",E66)&amp;IF(F66="","000",F66)</f>
        <v>0702000EВ5179F119530307001</v>
      </c>
      <c r="Y66" s="23"/>
      <c r="Z66" s="23"/>
      <c r="AA66" s="23"/>
      <c r="AB66" s="23"/>
      <c r="AC66" s="14"/>
      <c r="AD66" s="26"/>
      <c r="AE66" s="27"/>
      <c r="AF66" s="27"/>
    </row>
    <row r="67" spans="1:32" x14ac:dyDescent="0.2">
      <c r="A67" s="183" t="s">
        <v>88</v>
      </c>
      <c r="B67" s="184"/>
      <c r="C67" s="184"/>
      <c r="D67" s="185"/>
      <c r="E67" s="70" t="s">
        <v>138</v>
      </c>
      <c r="F67" s="107" t="s">
        <v>127</v>
      </c>
      <c r="G67" s="28">
        <v>0</v>
      </c>
      <c r="H67" s="186">
        <v>0</v>
      </c>
      <c r="I67" s="186"/>
      <c r="J67" s="186"/>
      <c r="K67" s="186">
        <v>0</v>
      </c>
      <c r="L67" s="186"/>
      <c r="M67" s="186"/>
      <c r="N67" s="28">
        <v>3446</v>
      </c>
      <c r="O67" s="28">
        <v>0</v>
      </c>
      <c r="P67" s="28">
        <v>3446</v>
      </c>
      <c r="Q67" s="28">
        <v>0</v>
      </c>
      <c r="R67" s="64">
        <f>G67+N67-P67</f>
        <v>0</v>
      </c>
      <c r="S67" s="28">
        <v>0</v>
      </c>
      <c r="T67" s="28">
        <v>0</v>
      </c>
      <c r="U67" s="59"/>
      <c r="V67" s="59"/>
      <c r="W67" s="60"/>
      <c r="X67" s="8" t="str">
        <f>IF(A67="","00000000000000000",A67)&amp;IF(E67="","000000",E67)&amp;IF(F67="","000",F67)</f>
        <v>07030000000000119530307001</v>
      </c>
      <c r="Y67" s="23"/>
      <c r="Z67" s="23"/>
      <c r="AA67" s="23"/>
      <c r="AB67" s="23"/>
      <c r="AC67" s="14"/>
      <c r="AD67" s="26"/>
      <c r="AE67" s="27"/>
      <c r="AF67" s="27"/>
    </row>
    <row r="68" spans="1:32" x14ac:dyDescent="0.2">
      <c r="A68" s="187" t="s">
        <v>42</v>
      </c>
      <c r="B68" s="188"/>
      <c r="C68" s="188"/>
      <c r="D68" s="189"/>
      <c r="E68" s="191" t="s">
        <v>139</v>
      </c>
      <c r="F68" s="192"/>
      <c r="G68" s="62">
        <v>0</v>
      </c>
      <c r="H68" s="190">
        <v>0</v>
      </c>
      <c r="I68" s="190"/>
      <c r="J68" s="190"/>
      <c r="K68" s="190">
        <v>0</v>
      </c>
      <c r="L68" s="190"/>
      <c r="M68" s="190"/>
      <c r="N68" s="62">
        <v>76285.67</v>
      </c>
      <c r="O68" s="62">
        <v>0</v>
      </c>
      <c r="P68" s="62">
        <v>76285.67</v>
      </c>
      <c r="Q68" s="62">
        <v>0</v>
      </c>
      <c r="R68" s="62">
        <v>0</v>
      </c>
      <c r="S68" s="62">
        <v>0</v>
      </c>
      <c r="T68" s="62">
        <v>0</v>
      </c>
      <c r="U68" s="62"/>
      <c r="V68" s="62"/>
      <c r="W68" s="49"/>
      <c r="X68" s="23"/>
      <c r="Y68" s="23"/>
      <c r="Z68" s="23"/>
      <c r="AA68" s="23"/>
      <c r="AB68" s="23"/>
      <c r="AC68" s="14"/>
      <c r="AD68" s="26"/>
      <c r="AE68" s="27"/>
      <c r="AF68" s="27"/>
    </row>
    <row r="69" spans="1:32" x14ac:dyDescent="0.2">
      <c r="A69" s="183" t="s">
        <v>130</v>
      </c>
      <c r="B69" s="184"/>
      <c r="C69" s="184"/>
      <c r="D69" s="185"/>
      <c r="E69" s="70" t="s">
        <v>140</v>
      </c>
      <c r="F69" s="107" t="s">
        <v>127</v>
      </c>
      <c r="G69" s="28">
        <v>0</v>
      </c>
      <c r="H69" s="186">
        <v>0</v>
      </c>
      <c r="I69" s="186"/>
      <c r="J69" s="186"/>
      <c r="K69" s="186">
        <v>0</v>
      </c>
      <c r="L69" s="186"/>
      <c r="M69" s="186"/>
      <c r="N69" s="28">
        <v>24204.560000000001</v>
      </c>
      <c r="O69" s="28">
        <v>0</v>
      </c>
      <c r="P69" s="28">
        <v>24204.560000000001</v>
      </c>
      <c r="Q69" s="28">
        <v>0</v>
      </c>
      <c r="R69" s="64">
        <f>G69+N69-P69</f>
        <v>0</v>
      </c>
      <c r="S69" s="28">
        <v>0</v>
      </c>
      <c r="T69" s="28">
        <v>0</v>
      </c>
      <c r="U69" s="59"/>
      <c r="V69" s="59"/>
      <c r="W69" s="60"/>
      <c r="X69" s="8" t="str">
        <f>IF(A69="","00000000000000000",A69)&amp;IF(E69="","000000",E69)&amp;IF(F69="","000",F69)</f>
        <v>04010000000000119530310001</v>
      </c>
      <c r="Y69" s="23"/>
      <c r="Z69" s="23"/>
      <c r="AA69" s="23"/>
      <c r="AB69" s="23"/>
      <c r="AC69" s="14"/>
      <c r="AD69" s="26"/>
      <c r="AE69" s="27"/>
      <c r="AF69" s="27"/>
    </row>
    <row r="70" spans="1:32" x14ac:dyDescent="0.2">
      <c r="A70" s="183" t="s">
        <v>85</v>
      </c>
      <c r="B70" s="184"/>
      <c r="C70" s="184"/>
      <c r="D70" s="185"/>
      <c r="E70" s="70" t="s">
        <v>140</v>
      </c>
      <c r="F70" s="107" t="s">
        <v>127</v>
      </c>
      <c r="G70" s="28">
        <v>0</v>
      </c>
      <c r="H70" s="186">
        <v>0</v>
      </c>
      <c r="I70" s="186"/>
      <c r="J70" s="186"/>
      <c r="K70" s="186">
        <v>0</v>
      </c>
      <c r="L70" s="186"/>
      <c r="M70" s="186"/>
      <c r="N70" s="28">
        <v>280639.21999999997</v>
      </c>
      <c r="O70" s="28">
        <v>0</v>
      </c>
      <c r="P70" s="28">
        <v>280639.21999999997</v>
      </c>
      <c r="Q70" s="28">
        <v>0</v>
      </c>
      <c r="R70" s="64">
        <f>G70+N70-P70</f>
        <v>0</v>
      </c>
      <c r="S70" s="28">
        <v>0</v>
      </c>
      <c r="T70" s="28">
        <v>0</v>
      </c>
      <c r="U70" s="59"/>
      <c r="V70" s="59"/>
      <c r="W70" s="60"/>
      <c r="X70" s="8" t="str">
        <f>IF(A70="","00000000000000000",A70)&amp;IF(E70="","000000",E70)&amp;IF(F70="","000",F70)</f>
        <v>07020000000000119530310001</v>
      </c>
      <c r="Y70" s="23"/>
      <c r="Z70" s="23"/>
      <c r="AA70" s="23"/>
      <c r="AB70" s="23"/>
      <c r="AC70" s="14"/>
      <c r="AD70" s="26"/>
      <c r="AE70" s="27"/>
      <c r="AF70" s="27"/>
    </row>
    <row r="71" spans="1:32" x14ac:dyDescent="0.2">
      <c r="A71" s="183" t="s">
        <v>131</v>
      </c>
      <c r="B71" s="184"/>
      <c r="C71" s="184"/>
      <c r="D71" s="185"/>
      <c r="E71" s="70" t="s">
        <v>140</v>
      </c>
      <c r="F71" s="107" t="s">
        <v>127</v>
      </c>
      <c r="G71" s="28"/>
      <c r="H71" s="186"/>
      <c r="I71" s="186"/>
      <c r="J71" s="186"/>
      <c r="K71" s="186"/>
      <c r="L71" s="186"/>
      <c r="M71" s="186"/>
      <c r="N71" s="28">
        <v>6989.89</v>
      </c>
      <c r="O71" s="28"/>
      <c r="P71" s="28">
        <v>6989.89</v>
      </c>
      <c r="Q71" s="28"/>
      <c r="R71" s="64">
        <f>G71+N71-P71</f>
        <v>0</v>
      </c>
      <c r="S71" s="28"/>
      <c r="T71" s="28"/>
      <c r="U71" s="59"/>
      <c r="V71" s="59"/>
      <c r="W71" s="60"/>
      <c r="X71" s="8" t="str">
        <f>IF(A71="","00000000000000000",A71)&amp;IF(E71="","000000",E71)&amp;IF(F71="","000",F71)</f>
        <v>0702000EВ5179F119530310001</v>
      </c>
      <c r="Y71" s="23"/>
      <c r="Z71" s="23"/>
      <c r="AA71" s="23"/>
      <c r="AB71" s="23"/>
      <c r="AC71" s="14"/>
      <c r="AD71" s="26"/>
      <c r="AE71" s="27"/>
      <c r="AF71" s="27"/>
    </row>
    <row r="72" spans="1:32" x14ac:dyDescent="0.2">
      <c r="A72" s="183" t="s">
        <v>88</v>
      </c>
      <c r="B72" s="184"/>
      <c r="C72" s="184"/>
      <c r="D72" s="185"/>
      <c r="E72" s="70" t="s">
        <v>140</v>
      </c>
      <c r="F72" s="107" t="s">
        <v>127</v>
      </c>
      <c r="G72" s="28">
        <v>0</v>
      </c>
      <c r="H72" s="186">
        <v>0</v>
      </c>
      <c r="I72" s="186"/>
      <c r="J72" s="186"/>
      <c r="K72" s="186">
        <v>0</v>
      </c>
      <c r="L72" s="186"/>
      <c r="M72" s="186"/>
      <c r="N72" s="28">
        <v>14865.1</v>
      </c>
      <c r="O72" s="28">
        <v>0</v>
      </c>
      <c r="P72" s="28">
        <v>14865.1</v>
      </c>
      <c r="Q72" s="28">
        <v>0</v>
      </c>
      <c r="R72" s="64">
        <f>G72+N72-P72</f>
        <v>0</v>
      </c>
      <c r="S72" s="28">
        <v>0</v>
      </c>
      <c r="T72" s="28">
        <v>0</v>
      </c>
      <c r="U72" s="59"/>
      <c r="V72" s="59"/>
      <c r="W72" s="60"/>
      <c r="X72" s="8" t="str">
        <f>IF(A72="","00000000000000000",A72)&amp;IF(E72="","000000",E72)&amp;IF(F72="","000",F72)</f>
        <v>07030000000000119530310001</v>
      </c>
      <c r="Y72" s="23"/>
      <c r="Z72" s="23"/>
      <c r="AA72" s="23"/>
      <c r="AB72" s="23"/>
      <c r="AC72" s="14"/>
      <c r="AD72" s="26"/>
      <c r="AE72" s="27"/>
      <c r="AF72" s="27"/>
    </row>
    <row r="73" spans="1:32" x14ac:dyDescent="0.2">
      <c r="A73" s="187" t="s">
        <v>42</v>
      </c>
      <c r="B73" s="188"/>
      <c r="C73" s="188"/>
      <c r="D73" s="189"/>
      <c r="E73" s="191" t="s">
        <v>141</v>
      </c>
      <c r="F73" s="192"/>
      <c r="G73" s="62">
        <v>0</v>
      </c>
      <c r="H73" s="190">
        <v>0</v>
      </c>
      <c r="I73" s="190"/>
      <c r="J73" s="190"/>
      <c r="K73" s="190">
        <v>0</v>
      </c>
      <c r="L73" s="190"/>
      <c r="M73" s="190"/>
      <c r="N73" s="62">
        <v>326698.77</v>
      </c>
      <c r="O73" s="62">
        <v>0</v>
      </c>
      <c r="P73" s="62">
        <v>326698.77</v>
      </c>
      <c r="Q73" s="62">
        <v>0</v>
      </c>
      <c r="R73" s="62">
        <v>0</v>
      </c>
      <c r="S73" s="62">
        <v>0</v>
      </c>
      <c r="T73" s="62">
        <v>0</v>
      </c>
      <c r="U73" s="62"/>
      <c r="V73" s="62"/>
      <c r="W73" s="49"/>
      <c r="X73" s="23"/>
      <c r="Y73" s="23"/>
      <c r="Z73" s="23"/>
      <c r="AA73" s="23"/>
      <c r="AB73" s="23"/>
      <c r="AC73" s="14"/>
      <c r="AD73" s="26"/>
      <c r="AE73" s="27"/>
      <c r="AF73" s="27"/>
    </row>
    <row r="74" spans="1:32" x14ac:dyDescent="0.2">
      <c r="A74" s="183" t="s">
        <v>83</v>
      </c>
      <c r="B74" s="184"/>
      <c r="C74" s="184"/>
      <c r="D74" s="185"/>
      <c r="E74" s="70" t="s">
        <v>142</v>
      </c>
      <c r="F74" s="107" t="s">
        <v>101</v>
      </c>
      <c r="G74" s="28">
        <v>0</v>
      </c>
      <c r="H74" s="186">
        <v>0</v>
      </c>
      <c r="I74" s="186"/>
      <c r="J74" s="186"/>
      <c r="K74" s="186">
        <v>0</v>
      </c>
      <c r="L74" s="186"/>
      <c r="M74" s="186"/>
      <c r="N74" s="28">
        <v>4477.45</v>
      </c>
      <c r="O74" s="28">
        <v>0</v>
      </c>
      <c r="P74" s="28">
        <v>4477.45</v>
      </c>
      <c r="Q74" s="28">
        <v>0</v>
      </c>
      <c r="R74" s="64">
        <f>G74+N74-P74</f>
        <v>0</v>
      </c>
      <c r="S74" s="28">
        <v>0</v>
      </c>
      <c r="T74" s="28">
        <v>0</v>
      </c>
      <c r="U74" s="59"/>
      <c r="V74" s="59"/>
      <c r="W74" s="60"/>
      <c r="X74" s="8" t="str">
        <f>IF(A74="","00000000000000000",A74)&amp;IF(E74="","000000",E74)&amp;IF(F74="","000",F74)</f>
        <v>07020000000000111530403007</v>
      </c>
      <c r="Y74" s="23"/>
      <c r="Z74" s="23"/>
      <c r="AA74" s="23"/>
      <c r="AB74" s="23"/>
      <c r="AC74" s="14"/>
      <c r="AD74" s="26"/>
      <c r="AE74" s="27"/>
      <c r="AF74" s="27"/>
    </row>
    <row r="75" spans="1:32" x14ac:dyDescent="0.2">
      <c r="A75" s="183" t="s">
        <v>104</v>
      </c>
      <c r="B75" s="184"/>
      <c r="C75" s="184"/>
      <c r="D75" s="185"/>
      <c r="E75" s="70" t="s">
        <v>142</v>
      </c>
      <c r="F75" s="107" t="s">
        <v>101</v>
      </c>
      <c r="G75" s="28"/>
      <c r="H75" s="186"/>
      <c r="I75" s="186"/>
      <c r="J75" s="186"/>
      <c r="K75" s="186"/>
      <c r="L75" s="186"/>
      <c r="M75" s="186"/>
      <c r="N75" s="28">
        <v>317.10000000000002</v>
      </c>
      <c r="O75" s="28"/>
      <c r="P75" s="28">
        <v>317.10000000000002</v>
      </c>
      <c r="Q75" s="28"/>
      <c r="R75" s="64">
        <f>G75+N75-P75</f>
        <v>0</v>
      </c>
      <c r="S75" s="28"/>
      <c r="T75" s="28"/>
      <c r="U75" s="59"/>
      <c r="V75" s="59"/>
      <c r="W75" s="60"/>
      <c r="X75" s="8" t="str">
        <f>IF(A75="","00000000000000000",A75)&amp;IF(E75="","000000",E75)&amp;IF(F75="","000",F75)</f>
        <v>0702000EВ5179F111530403007</v>
      </c>
      <c r="Y75" s="23"/>
      <c r="Z75" s="23"/>
      <c r="AA75" s="23"/>
      <c r="AB75" s="23"/>
      <c r="AC75" s="14"/>
      <c r="AD75" s="26"/>
      <c r="AE75" s="27"/>
      <c r="AF75" s="27"/>
    </row>
    <row r="76" spans="1:32" x14ac:dyDescent="0.2">
      <c r="A76" s="187" t="s">
        <v>42</v>
      </c>
      <c r="B76" s="188"/>
      <c r="C76" s="188"/>
      <c r="D76" s="189"/>
      <c r="E76" s="191" t="s">
        <v>143</v>
      </c>
      <c r="F76" s="192"/>
      <c r="G76" s="62">
        <v>0</v>
      </c>
      <c r="H76" s="190">
        <v>0</v>
      </c>
      <c r="I76" s="190"/>
      <c r="J76" s="190"/>
      <c r="K76" s="190">
        <v>0</v>
      </c>
      <c r="L76" s="190"/>
      <c r="M76" s="190"/>
      <c r="N76" s="62">
        <v>4794.55</v>
      </c>
      <c r="O76" s="62">
        <v>0</v>
      </c>
      <c r="P76" s="62">
        <v>4794.55</v>
      </c>
      <c r="Q76" s="62">
        <v>0</v>
      </c>
      <c r="R76" s="62">
        <v>0</v>
      </c>
      <c r="S76" s="62">
        <v>0</v>
      </c>
      <c r="T76" s="62">
        <v>0</v>
      </c>
      <c r="U76" s="62"/>
      <c r="V76" s="62"/>
      <c r="W76" s="49"/>
      <c r="X76" s="23"/>
      <c r="Y76" s="23"/>
      <c r="Z76" s="23"/>
      <c r="AA76" s="23"/>
      <c r="AB76" s="23"/>
      <c r="AC76" s="14"/>
      <c r="AD76" s="26"/>
      <c r="AE76" s="27"/>
      <c r="AF76" s="27"/>
    </row>
    <row r="77" spans="1:32" ht="0.75" hidden="1" customHeight="1" x14ac:dyDescent="0.2">
      <c r="A77" s="289"/>
      <c r="B77" s="290"/>
      <c r="C77" s="290"/>
      <c r="D77" s="291"/>
      <c r="E77" s="69"/>
      <c r="F77" s="69"/>
      <c r="G77" s="50"/>
      <c r="H77" s="239"/>
      <c r="I77" s="239"/>
      <c r="J77" s="239"/>
      <c r="K77" s="239"/>
      <c r="L77" s="239"/>
      <c r="M77" s="239"/>
      <c r="N77" s="50"/>
      <c r="O77" s="50"/>
      <c r="P77" s="50"/>
      <c r="Q77" s="50"/>
      <c r="R77" s="50"/>
      <c r="S77" s="50"/>
      <c r="T77" s="50"/>
      <c r="U77" s="50"/>
      <c r="V77" s="50"/>
      <c r="W77" s="51"/>
      <c r="X77" s="23"/>
      <c r="Y77" s="23"/>
      <c r="Z77" s="23"/>
      <c r="AA77" s="23"/>
      <c r="AB77" s="23"/>
      <c r="AC77" s="14"/>
      <c r="AD77" s="26"/>
      <c r="AE77" s="27"/>
      <c r="AF77" s="27"/>
    </row>
    <row r="78" spans="1:32" x14ac:dyDescent="0.2">
      <c r="A78" s="287" t="s">
        <v>41</v>
      </c>
      <c r="B78" s="288"/>
      <c r="C78" s="288"/>
      <c r="D78" s="288"/>
      <c r="E78" s="288"/>
      <c r="F78" s="288"/>
      <c r="G78" s="47"/>
      <c r="H78" s="215"/>
      <c r="I78" s="215"/>
      <c r="J78" s="215"/>
      <c r="K78" s="215"/>
      <c r="L78" s="215"/>
      <c r="M78" s="215"/>
      <c r="N78" s="47"/>
      <c r="O78" s="47"/>
      <c r="P78" s="47"/>
      <c r="Q78" s="47"/>
      <c r="R78" s="47"/>
      <c r="S78" s="47"/>
      <c r="T78" s="47"/>
      <c r="U78" s="47"/>
      <c r="V78" s="47"/>
      <c r="W78" s="37"/>
      <c r="X78" s="8"/>
      <c r="Y78" s="8"/>
      <c r="Z78" s="8"/>
      <c r="AA78" s="8"/>
      <c r="AB78" s="8"/>
      <c r="AC78" s="13"/>
    </row>
    <row r="79" spans="1:32" x14ac:dyDescent="0.2">
      <c r="A79" s="284"/>
      <c r="B79" s="285"/>
      <c r="C79" s="285"/>
      <c r="D79" s="286"/>
      <c r="E79" s="123"/>
      <c r="F79" s="124"/>
      <c r="G79" s="125"/>
      <c r="H79" s="241"/>
      <c r="I79" s="241"/>
      <c r="J79" s="241"/>
      <c r="K79" s="241"/>
      <c r="L79" s="241"/>
      <c r="M79" s="241"/>
      <c r="N79" s="125"/>
      <c r="O79" s="125"/>
      <c r="P79" s="125"/>
      <c r="Q79" s="125"/>
      <c r="R79" s="126">
        <f>G79+N79-P79</f>
        <v>0</v>
      </c>
      <c r="S79" s="125"/>
      <c r="T79" s="125"/>
      <c r="U79" s="127"/>
      <c r="V79" s="127"/>
      <c r="W79" s="128"/>
      <c r="X79" s="129" t="str">
        <f>IF(A79="","00000000000000000",A79)&amp;IF(E79="","000000",E79)&amp;IF(F79="","000",F79)</f>
        <v>00000000000000000000000000</v>
      </c>
      <c r="Y79" s="130"/>
      <c r="Z79" s="130"/>
      <c r="AA79" s="130"/>
      <c r="AB79" s="130"/>
      <c r="AC79" s="14"/>
      <c r="AD79" s="26"/>
      <c r="AE79" s="27"/>
      <c r="AF79" s="27"/>
    </row>
    <row r="80" spans="1:32" hidden="1" x14ac:dyDescent="0.2">
      <c r="A80" s="276" t="s">
        <v>42</v>
      </c>
      <c r="B80" s="277"/>
      <c r="C80" s="277"/>
      <c r="D80" s="278"/>
      <c r="E80" s="279"/>
      <c r="F80" s="205"/>
      <c r="G80" s="131"/>
      <c r="H80" s="240"/>
      <c r="I80" s="240"/>
      <c r="J80" s="240"/>
      <c r="K80" s="240"/>
      <c r="L80" s="240"/>
      <c r="M80" s="240"/>
      <c r="N80" s="131"/>
      <c r="O80" s="131"/>
      <c r="P80" s="131"/>
      <c r="Q80" s="131"/>
      <c r="R80" s="131"/>
      <c r="S80" s="131"/>
      <c r="T80" s="131"/>
      <c r="U80" s="131"/>
      <c r="V80" s="131"/>
      <c r="W80" s="132"/>
      <c r="X80" s="130"/>
      <c r="Y80" s="130"/>
      <c r="Z80" s="130"/>
      <c r="AA80" s="130"/>
      <c r="AB80" s="130"/>
      <c r="AC80" s="14"/>
      <c r="AD80" s="26"/>
      <c r="AE80" s="27"/>
      <c r="AF80" s="27"/>
    </row>
    <row r="81" spans="1:32" hidden="1" x14ac:dyDescent="0.2">
      <c r="A81" s="233"/>
      <c r="B81" s="234"/>
      <c r="C81" s="234"/>
      <c r="D81" s="235"/>
      <c r="E81" s="77"/>
      <c r="F81" s="72"/>
      <c r="G81" s="57"/>
      <c r="H81" s="236"/>
      <c r="I81" s="237"/>
      <c r="J81" s="238"/>
      <c r="K81" s="236"/>
      <c r="L81" s="237"/>
      <c r="M81" s="238"/>
      <c r="N81" s="57"/>
      <c r="O81" s="57"/>
      <c r="P81" s="57"/>
      <c r="Q81" s="57"/>
      <c r="R81" s="57"/>
      <c r="S81" s="57"/>
      <c r="T81" s="57"/>
      <c r="U81" s="57"/>
      <c r="V81" s="57"/>
      <c r="W81" s="58"/>
      <c r="X81" s="23"/>
      <c r="Y81" s="23"/>
      <c r="Z81" s="23"/>
      <c r="AA81" s="23"/>
      <c r="AB81" s="23"/>
      <c r="AC81" s="14"/>
      <c r="AD81" s="26"/>
      <c r="AE81" s="27"/>
      <c r="AF81" s="27"/>
    </row>
    <row r="82" spans="1:32" ht="22.5" customHeight="1" x14ac:dyDescent="0.2">
      <c r="A82" s="253" t="s">
        <v>66</v>
      </c>
      <c r="B82" s="254"/>
      <c r="C82" s="254"/>
      <c r="D82" s="254"/>
      <c r="E82" s="254"/>
      <c r="F82" s="254"/>
      <c r="G82" s="47"/>
      <c r="H82" s="215"/>
      <c r="I82" s="215"/>
      <c r="J82" s="215"/>
      <c r="K82" s="215"/>
      <c r="L82" s="215"/>
      <c r="M82" s="215"/>
      <c r="N82" s="47"/>
      <c r="O82" s="47"/>
      <c r="P82" s="47"/>
      <c r="Q82" s="47"/>
      <c r="R82" s="47"/>
      <c r="S82" s="47"/>
      <c r="T82" s="47"/>
      <c r="U82" s="47"/>
      <c r="V82" s="47"/>
      <c r="W82" s="37"/>
      <c r="X82" s="8"/>
      <c r="Y82" s="8"/>
      <c r="Z82" s="8"/>
      <c r="AA82" s="8"/>
      <c r="AB82" s="8"/>
      <c r="AC82" s="13"/>
    </row>
    <row r="83" spans="1:32" x14ac:dyDescent="0.2">
      <c r="A83" s="196" t="s">
        <v>65</v>
      </c>
      <c r="B83" s="197"/>
      <c r="C83" s="197"/>
      <c r="D83" s="198"/>
      <c r="E83" s="199" t="s">
        <v>100</v>
      </c>
      <c r="F83" s="194"/>
      <c r="G83" s="59"/>
      <c r="H83" s="200"/>
      <c r="I83" s="201"/>
      <c r="J83" s="202"/>
      <c r="K83" s="200"/>
      <c r="L83" s="201"/>
      <c r="M83" s="202"/>
      <c r="N83" s="59"/>
      <c r="O83" s="59"/>
      <c r="P83" s="59"/>
      <c r="Q83" s="59"/>
      <c r="R83" s="59"/>
      <c r="S83" s="59"/>
      <c r="T83" s="59"/>
      <c r="U83" s="28">
        <v>3280.7</v>
      </c>
      <c r="V83" s="28"/>
      <c r="W83" s="61"/>
      <c r="X83" s="8" t="str">
        <f>IF(A83="","00000000000000000",A83)&amp;IF(E83="","000000000",E83)</f>
        <v>00000000000000000530234000</v>
      </c>
      <c r="Y83" s="23"/>
      <c r="Z83" s="23"/>
      <c r="AA83" s="23"/>
      <c r="AB83" s="23"/>
      <c r="AC83" s="14"/>
      <c r="AD83" s="26"/>
      <c r="AE83" s="27"/>
      <c r="AF83" s="27"/>
    </row>
    <row r="84" spans="1:32" ht="6" hidden="1" customHeight="1" thickBot="1" x14ac:dyDescent="0.25">
      <c r="A84" s="294"/>
      <c r="B84" s="295"/>
      <c r="C84" s="295"/>
      <c r="D84" s="296"/>
      <c r="E84" s="23"/>
      <c r="F84" s="79"/>
      <c r="G84" s="80"/>
      <c r="H84" s="280"/>
      <c r="I84" s="280"/>
      <c r="J84" s="280"/>
      <c r="K84" s="280"/>
      <c r="L84" s="280"/>
      <c r="M84" s="280"/>
      <c r="N84" s="80"/>
      <c r="O84" s="80"/>
      <c r="P84" s="80"/>
      <c r="Q84" s="80"/>
      <c r="R84" s="80"/>
      <c r="S84" s="80"/>
      <c r="T84" s="80"/>
      <c r="U84" s="80"/>
      <c r="V84" s="80"/>
      <c r="W84" s="81"/>
      <c r="X84" s="2"/>
      <c r="Y84" s="2"/>
      <c r="Z84" s="2"/>
      <c r="AA84" s="2"/>
      <c r="AB84" s="2"/>
      <c r="AC84" s="2"/>
      <c r="AD84" s="26"/>
      <c r="AE84" s="27"/>
      <c r="AF84" s="27"/>
    </row>
    <row r="85" spans="1:32" ht="26.25" customHeight="1" x14ac:dyDescent="0.2">
      <c r="A85" s="292" t="s">
        <v>68</v>
      </c>
      <c r="B85" s="292"/>
      <c r="C85" s="292"/>
      <c r="D85" s="292"/>
      <c r="E85" s="292"/>
      <c r="F85" s="292"/>
      <c r="G85" s="84">
        <v>3280.7</v>
      </c>
      <c r="H85" s="293">
        <v>0</v>
      </c>
      <c r="I85" s="293"/>
      <c r="J85" s="293"/>
      <c r="K85" s="293">
        <v>0</v>
      </c>
      <c r="L85" s="293"/>
      <c r="M85" s="293"/>
      <c r="N85" s="84">
        <v>3910369.45</v>
      </c>
      <c r="O85" s="84">
        <v>3263662.69</v>
      </c>
      <c r="P85" s="84">
        <v>3913650.15</v>
      </c>
      <c r="Q85" s="84">
        <v>194904.55</v>
      </c>
      <c r="R85" s="84">
        <v>0</v>
      </c>
      <c r="S85" s="84">
        <v>0</v>
      </c>
      <c r="T85" s="84">
        <v>0</v>
      </c>
      <c r="U85" s="84">
        <v>3280.7</v>
      </c>
      <c r="V85" s="84">
        <v>0</v>
      </c>
      <c r="W85" s="85">
        <v>0</v>
      </c>
      <c r="X85" s="21"/>
      <c r="Y85" s="21"/>
      <c r="Z85" s="21"/>
      <c r="AA85" s="21"/>
      <c r="AB85" s="21"/>
      <c r="AC85" s="2"/>
      <c r="AD85" s="27"/>
      <c r="AE85" s="27"/>
      <c r="AF85" s="27"/>
    </row>
    <row r="86" spans="1:32" x14ac:dyDescent="0.2">
      <c r="A86" s="183" t="s">
        <v>91</v>
      </c>
      <c r="B86" s="184"/>
      <c r="C86" s="184"/>
      <c r="D86" s="185"/>
      <c r="E86" s="193" t="s">
        <v>90</v>
      </c>
      <c r="F86" s="194"/>
      <c r="G86" s="86"/>
      <c r="H86" s="195" t="s">
        <v>70</v>
      </c>
      <c r="I86" s="195"/>
      <c r="J86" s="195"/>
      <c r="K86" s="195" t="s">
        <v>70</v>
      </c>
      <c r="L86" s="195"/>
      <c r="M86" s="195"/>
      <c r="N86" s="86">
        <v>3331252.88</v>
      </c>
      <c r="O86" s="87" t="s">
        <v>70</v>
      </c>
      <c r="P86" s="86">
        <v>3331252.88</v>
      </c>
      <c r="Q86" s="87" t="s">
        <v>70</v>
      </c>
      <c r="R86" s="88">
        <f t="shared" ref="R86:R97" si="0">G86+N86-P86</f>
        <v>0</v>
      </c>
      <c r="S86" s="87" t="s">
        <v>70</v>
      </c>
      <c r="T86" s="87" t="s">
        <v>70</v>
      </c>
      <c r="U86" s="100">
        <v>0</v>
      </c>
      <c r="V86" s="87" t="s">
        <v>70</v>
      </c>
      <c r="W86" s="89" t="s">
        <v>70</v>
      </c>
      <c r="X86" s="8" t="str">
        <f t="shared" ref="X86:X97" si="1">IF(A86="","00000000000000000",A86)&amp;IF(E86="","000000000",E86)</f>
        <v>07020000000000150540141152</v>
      </c>
      <c r="Y86" s="23"/>
      <c r="Z86" s="23"/>
      <c r="AA86" s="23">
        <v>0</v>
      </c>
      <c r="AB86" s="23"/>
      <c r="AC86" s="16"/>
      <c r="AD86" s="27"/>
      <c r="AE86" s="27"/>
      <c r="AF86" s="27"/>
    </row>
    <row r="87" spans="1:32" x14ac:dyDescent="0.2">
      <c r="A87" s="183" t="s">
        <v>91</v>
      </c>
      <c r="B87" s="184"/>
      <c r="C87" s="184"/>
      <c r="D87" s="185"/>
      <c r="E87" s="193" t="s">
        <v>92</v>
      </c>
      <c r="F87" s="194"/>
      <c r="G87" s="86">
        <v>6895600</v>
      </c>
      <c r="H87" s="195" t="s">
        <v>70</v>
      </c>
      <c r="I87" s="195"/>
      <c r="J87" s="195"/>
      <c r="K87" s="195" t="s">
        <v>70</v>
      </c>
      <c r="L87" s="195"/>
      <c r="M87" s="195"/>
      <c r="N87" s="86">
        <v>1323000</v>
      </c>
      <c r="O87" s="87" t="s">
        <v>70</v>
      </c>
      <c r="P87" s="86"/>
      <c r="Q87" s="87" t="s">
        <v>70</v>
      </c>
      <c r="R87" s="88">
        <f t="shared" si="0"/>
        <v>8218600</v>
      </c>
      <c r="S87" s="87" t="s">
        <v>70</v>
      </c>
      <c r="T87" s="87" t="s">
        <v>70</v>
      </c>
      <c r="U87" s="100"/>
      <c r="V87" s="87" t="s">
        <v>70</v>
      </c>
      <c r="W87" s="89" t="s">
        <v>70</v>
      </c>
      <c r="X87" s="8" t="str">
        <f t="shared" si="1"/>
        <v>07020000000000150540149152</v>
      </c>
      <c r="Y87" s="23"/>
      <c r="Z87" s="23"/>
      <c r="AA87" s="23"/>
      <c r="AB87" s="23"/>
      <c r="AC87" s="16"/>
      <c r="AD87" s="27"/>
      <c r="AE87" s="27"/>
      <c r="AF87" s="27"/>
    </row>
    <row r="88" spans="1:32" x14ac:dyDescent="0.2">
      <c r="A88" s="183" t="s">
        <v>93</v>
      </c>
      <c r="B88" s="184"/>
      <c r="C88" s="184"/>
      <c r="D88" s="185"/>
      <c r="E88" s="193" t="s">
        <v>90</v>
      </c>
      <c r="F88" s="194"/>
      <c r="G88" s="86"/>
      <c r="H88" s="195" t="s">
        <v>70</v>
      </c>
      <c r="I88" s="195"/>
      <c r="J88" s="195"/>
      <c r="K88" s="195" t="s">
        <v>70</v>
      </c>
      <c r="L88" s="195"/>
      <c r="M88" s="195"/>
      <c r="N88" s="86">
        <v>130100</v>
      </c>
      <c r="O88" s="87" t="s">
        <v>70</v>
      </c>
      <c r="P88" s="86">
        <v>130100</v>
      </c>
      <c r="Q88" s="87" t="s">
        <v>70</v>
      </c>
      <c r="R88" s="88">
        <f t="shared" si="0"/>
        <v>0</v>
      </c>
      <c r="S88" s="87" t="s">
        <v>70</v>
      </c>
      <c r="T88" s="87" t="s">
        <v>70</v>
      </c>
      <c r="U88" s="100"/>
      <c r="V88" s="87" t="s">
        <v>70</v>
      </c>
      <c r="W88" s="89" t="s">
        <v>70</v>
      </c>
      <c r="X88" s="8" t="str">
        <f t="shared" si="1"/>
        <v>07030000000000150540141152</v>
      </c>
      <c r="Y88" s="23"/>
      <c r="Z88" s="23"/>
      <c r="AA88" s="23"/>
      <c r="AB88" s="23"/>
      <c r="AC88" s="16"/>
      <c r="AD88" s="27"/>
      <c r="AE88" s="27"/>
      <c r="AF88" s="27"/>
    </row>
    <row r="89" spans="1:32" x14ac:dyDescent="0.2">
      <c r="A89" s="183" t="s">
        <v>93</v>
      </c>
      <c r="B89" s="184"/>
      <c r="C89" s="184"/>
      <c r="D89" s="185"/>
      <c r="E89" s="193" t="s">
        <v>92</v>
      </c>
      <c r="F89" s="194"/>
      <c r="G89" s="86">
        <v>406100</v>
      </c>
      <c r="H89" s="195" t="s">
        <v>70</v>
      </c>
      <c r="I89" s="195"/>
      <c r="J89" s="195"/>
      <c r="K89" s="195" t="s">
        <v>70</v>
      </c>
      <c r="L89" s="195"/>
      <c r="M89" s="195"/>
      <c r="N89" s="86">
        <v>208600</v>
      </c>
      <c r="O89" s="87" t="s">
        <v>70</v>
      </c>
      <c r="P89" s="86"/>
      <c r="Q89" s="87" t="s">
        <v>70</v>
      </c>
      <c r="R89" s="88">
        <f t="shared" si="0"/>
        <v>614700</v>
      </c>
      <c r="S89" s="87" t="s">
        <v>70</v>
      </c>
      <c r="T89" s="87" t="s">
        <v>70</v>
      </c>
      <c r="U89" s="100"/>
      <c r="V89" s="87" t="s">
        <v>70</v>
      </c>
      <c r="W89" s="89" t="s">
        <v>70</v>
      </c>
      <c r="X89" s="8" t="str">
        <f t="shared" si="1"/>
        <v>07030000000000150540149152</v>
      </c>
      <c r="Y89" s="23"/>
      <c r="Z89" s="23"/>
      <c r="AA89" s="23"/>
      <c r="AB89" s="23"/>
      <c r="AC89" s="16"/>
      <c r="AD89" s="27"/>
      <c r="AE89" s="27"/>
      <c r="AF89" s="27"/>
    </row>
    <row r="90" spans="1:32" x14ac:dyDescent="0.2">
      <c r="A90" s="183" t="s">
        <v>94</v>
      </c>
      <c r="B90" s="184"/>
      <c r="C90" s="184"/>
      <c r="D90" s="185"/>
      <c r="E90" s="193" t="s">
        <v>90</v>
      </c>
      <c r="F90" s="194"/>
      <c r="G90" s="86"/>
      <c r="H90" s="195" t="s">
        <v>70</v>
      </c>
      <c r="I90" s="195"/>
      <c r="J90" s="195"/>
      <c r="K90" s="195" t="s">
        <v>70</v>
      </c>
      <c r="L90" s="195"/>
      <c r="M90" s="195"/>
      <c r="N90" s="86">
        <v>143247</v>
      </c>
      <c r="O90" s="87" t="s">
        <v>70</v>
      </c>
      <c r="P90" s="86">
        <v>143247</v>
      </c>
      <c r="Q90" s="87" t="s">
        <v>70</v>
      </c>
      <c r="R90" s="88">
        <f t="shared" si="0"/>
        <v>0</v>
      </c>
      <c r="S90" s="87" t="s">
        <v>70</v>
      </c>
      <c r="T90" s="87" t="s">
        <v>70</v>
      </c>
      <c r="U90" s="100"/>
      <c r="V90" s="87" t="s">
        <v>70</v>
      </c>
      <c r="W90" s="89" t="s">
        <v>70</v>
      </c>
      <c r="X90" s="8" t="str">
        <f t="shared" si="1"/>
        <v>04010000000000150540141152</v>
      </c>
      <c r="Y90" s="23"/>
      <c r="Z90" s="23"/>
      <c r="AA90" s="23"/>
      <c r="AB90" s="23"/>
      <c r="AC90" s="16"/>
      <c r="AD90" s="27"/>
      <c r="AE90" s="27"/>
      <c r="AF90" s="27"/>
    </row>
    <row r="91" spans="1:32" x14ac:dyDescent="0.2">
      <c r="A91" s="183" t="s">
        <v>95</v>
      </c>
      <c r="B91" s="184"/>
      <c r="C91" s="184"/>
      <c r="D91" s="185"/>
      <c r="E91" s="193" t="s">
        <v>90</v>
      </c>
      <c r="F91" s="194"/>
      <c r="G91" s="86"/>
      <c r="H91" s="195" t="s">
        <v>70</v>
      </c>
      <c r="I91" s="195"/>
      <c r="J91" s="195"/>
      <c r="K91" s="195" t="s">
        <v>70</v>
      </c>
      <c r="L91" s="195"/>
      <c r="M91" s="195"/>
      <c r="N91" s="86">
        <v>72678.5</v>
      </c>
      <c r="O91" s="87" t="s">
        <v>70</v>
      </c>
      <c r="P91" s="86">
        <v>72678.5</v>
      </c>
      <c r="Q91" s="87" t="s">
        <v>70</v>
      </c>
      <c r="R91" s="88">
        <f t="shared" si="0"/>
        <v>0</v>
      </c>
      <c r="S91" s="87" t="s">
        <v>70</v>
      </c>
      <c r="T91" s="87" t="s">
        <v>70</v>
      </c>
      <c r="U91" s="100"/>
      <c r="V91" s="87" t="s">
        <v>70</v>
      </c>
      <c r="W91" s="89" t="s">
        <v>70</v>
      </c>
      <c r="X91" s="8" t="str">
        <f t="shared" si="1"/>
        <v>07070000000000150540141152</v>
      </c>
      <c r="Y91" s="23"/>
      <c r="Z91" s="23"/>
      <c r="AA91" s="23"/>
      <c r="AB91" s="23"/>
      <c r="AC91" s="16"/>
      <c r="AD91" s="27"/>
      <c r="AE91" s="27"/>
      <c r="AF91" s="27"/>
    </row>
    <row r="92" spans="1:32" x14ac:dyDescent="0.2">
      <c r="A92" s="183" t="s">
        <v>95</v>
      </c>
      <c r="B92" s="184"/>
      <c r="C92" s="184"/>
      <c r="D92" s="185"/>
      <c r="E92" s="193" t="s">
        <v>92</v>
      </c>
      <c r="F92" s="194"/>
      <c r="G92" s="86">
        <v>226378.5</v>
      </c>
      <c r="H92" s="195" t="s">
        <v>70</v>
      </c>
      <c r="I92" s="195"/>
      <c r="J92" s="195"/>
      <c r="K92" s="195" t="s">
        <v>70</v>
      </c>
      <c r="L92" s="195"/>
      <c r="M92" s="195"/>
      <c r="N92" s="86"/>
      <c r="O92" s="87" t="s">
        <v>70</v>
      </c>
      <c r="P92" s="86">
        <v>226378.5</v>
      </c>
      <c r="Q92" s="87" t="s">
        <v>70</v>
      </c>
      <c r="R92" s="88">
        <f t="shared" si="0"/>
        <v>0</v>
      </c>
      <c r="S92" s="87" t="s">
        <v>70</v>
      </c>
      <c r="T92" s="87" t="s">
        <v>70</v>
      </c>
      <c r="U92" s="100"/>
      <c r="V92" s="87" t="s">
        <v>70</v>
      </c>
      <c r="W92" s="89" t="s">
        <v>70</v>
      </c>
      <c r="X92" s="8" t="str">
        <f t="shared" si="1"/>
        <v>07070000000000150540149152</v>
      </c>
      <c r="Y92" s="23"/>
      <c r="Z92" s="23"/>
      <c r="AA92" s="23"/>
      <c r="AB92" s="23"/>
      <c r="AC92" s="16"/>
      <c r="AD92" s="27"/>
      <c r="AE92" s="27"/>
      <c r="AF92" s="27"/>
    </row>
    <row r="93" spans="1:32" x14ac:dyDescent="0.2">
      <c r="A93" s="183" t="s">
        <v>94</v>
      </c>
      <c r="B93" s="184"/>
      <c r="C93" s="184"/>
      <c r="D93" s="185"/>
      <c r="E93" s="193" t="s">
        <v>92</v>
      </c>
      <c r="F93" s="194"/>
      <c r="G93" s="86">
        <v>1650000</v>
      </c>
      <c r="H93" s="195" t="s">
        <v>70</v>
      </c>
      <c r="I93" s="195"/>
      <c r="J93" s="195"/>
      <c r="K93" s="195" t="s">
        <v>70</v>
      </c>
      <c r="L93" s="195"/>
      <c r="M93" s="195"/>
      <c r="N93" s="86"/>
      <c r="O93" s="87" t="s">
        <v>70</v>
      </c>
      <c r="P93" s="86">
        <v>1364400</v>
      </c>
      <c r="Q93" s="87" t="s">
        <v>70</v>
      </c>
      <c r="R93" s="88">
        <f t="shared" si="0"/>
        <v>285600</v>
      </c>
      <c r="S93" s="87" t="s">
        <v>70</v>
      </c>
      <c r="T93" s="87" t="s">
        <v>70</v>
      </c>
      <c r="U93" s="100"/>
      <c r="V93" s="87" t="s">
        <v>70</v>
      </c>
      <c r="W93" s="89" t="s">
        <v>70</v>
      </c>
      <c r="X93" s="8" t="str">
        <f t="shared" si="1"/>
        <v>04010000000000150540149152</v>
      </c>
      <c r="Y93" s="23"/>
      <c r="Z93" s="23"/>
      <c r="AA93" s="23"/>
      <c r="AB93" s="23"/>
      <c r="AC93" s="16"/>
      <c r="AD93" s="27"/>
      <c r="AE93" s="27"/>
      <c r="AF93" s="27"/>
    </row>
    <row r="94" spans="1:32" x14ac:dyDescent="0.2">
      <c r="A94" s="183" t="s">
        <v>96</v>
      </c>
      <c r="B94" s="184"/>
      <c r="C94" s="184"/>
      <c r="D94" s="185"/>
      <c r="E94" s="193" t="s">
        <v>90</v>
      </c>
      <c r="F94" s="194"/>
      <c r="G94" s="86"/>
      <c r="H94" s="195" t="s">
        <v>70</v>
      </c>
      <c r="I94" s="195"/>
      <c r="J94" s="195"/>
      <c r="K94" s="195" t="s">
        <v>70</v>
      </c>
      <c r="L94" s="195"/>
      <c r="M94" s="195"/>
      <c r="N94" s="86">
        <v>41300</v>
      </c>
      <c r="O94" s="87" t="s">
        <v>70</v>
      </c>
      <c r="P94" s="86">
        <v>41300</v>
      </c>
      <c r="Q94" s="87" t="s">
        <v>70</v>
      </c>
      <c r="R94" s="88">
        <f t="shared" si="0"/>
        <v>0</v>
      </c>
      <c r="S94" s="87" t="s">
        <v>70</v>
      </c>
      <c r="T94" s="87" t="s">
        <v>70</v>
      </c>
      <c r="U94" s="100"/>
      <c r="V94" s="87" t="s">
        <v>70</v>
      </c>
      <c r="W94" s="89" t="s">
        <v>70</v>
      </c>
      <c r="X94" s="8" t="str">
        <f t="shared" si="1"/>
        <v>0702000EВ5179F150540141152</v>
      </c>
      <c r="Y94" s="23"/>
      <c r="Z94" s="23"/>
      <c r="AA94" s="23"/>
      <c r="AB94" s="23"/>
      <c r="AC94" s="16"/>
      <c r="AD94" s="27"/>
      <c r="AE94" s="27"/>
      <c r="AF94" s="27"/>
    </row>
    <row r="95" spans="1:32" x14ac:dyDescent="0.2">
      <c r="A95" s="183" t="s">
        <v>97</v>
      </c>
      <c r="B95" s="184"/>
      <c r="C95" s="184"/>
      <c r="D95" s="185"/>
      <c r="E95" s="193" t="s">
        <v>92</v>
      </c>
      <c r="F95" s="194"/>
      <c r="G95" s="86"/>
      <c r="H95" s="195" t="s">
        <v>70</v>
      </c>
      <c r="I95" s="195"/>
      <c r="J95" s="195"/>
      <c r="K95" s="195" t="s">
        <v>70</v>
      </c>
      <c r="L95" s="195"/>
      <c r="M95" s="195"/>
      <c r="N95" s="86">
        <v>388500</v>
      </c>
      <c r="O95" s="87" t="s">
        <v>70</v>
      </c>
      <c r="P95" s="86"/>
      <c r="Q95" s="87" t="s">
        <v>70</v>
      </c>
      <c r="R95" s="88">
        <f t="shared" si="0"/>
        <v>388500</v>
      </c>
      <c r="S95" s="87" t="s">
        <v>70</v>
      </c>
      <c r="T95" s="87" t="s">
        <v>70</v>
      </c>
      <c r="U95" s="100"/>
      <c r="V95" s="87" t="s">
        <v>70</v>
      </c>
      <c r="W95" s="89" t="s">
        <v>70</v>
      </c>
      <c r="X95" s="8" t="str">
        <f t="shared" si="1"/>
        <v>0702000EB51790150540149152</v>
      </c>
      <c r="Y95" s="23"/>
      <c r="Z95" s="23"/>
      <c r="AA95" s="23"/>
      <c r="AB95" s="23"/>
      <c r="AC95" s="16"/>
      <c r="AD95" s="27"/>
      <c r="AE95" s="27"/>
      <c r="AF95" s="27"/>
    </row>
    <row r="96" spans="1:32" x14ac:dyDescent="0.2">
      <c r="A96" s="183" t="s">
        <v>98</v>
      </c>
      <c r="B96" s="184"/>
      <c r="C96" s="184"/>
      <c r="D96" s="185"/>
      <c r="E96" s="193" t="s">
        <v>92</v>
      </c>
      <c r="F96" s="194"/>
      <c r="G96" s="86"/>
      <c r="H96" s="195" t="s">
        <v>70</v>
      </c>
      <c r="I96" s="195"/>
      <c r="J96" s="195"/>
      <c r="K96" s="195" t="s">
        <v>70</v>
      </c>
      <c r="L96" s="195"/>
      <c r="M96" s="195"/>
      <c r="N96" s="86">
        <v>263853.5</v>
      </c>
      <c r="O96" s="87" t="s">
        <v>70</v>
      </c>
      <c r="P96" s="86"/>
      <c r="Q96" s="87" t="s">
        <v>70</v>
      </c>
      <c r="R96" s="88">
        <f t="shared" si="0"/>
        <v>263853.5</v>
      </c>
      <c r="S96" s="87" t="s">
        <v>70</v>
      </c>
      <c r="T96" s="87" t="s">
        <v>70</v>
      </c>
      <c r="U96" s="100"/>
      <c r="V96" s="87" t="s">
        <v>70</v>
      </c>
      <c r="W96" s="89" t="s">
        <v>70</v>
      </c>
      <c r="X96" s="8" t="str">
        <f t="shared" si="1"/>
        <v>07090000000000150540149152</v>
      </c>
      <c r="Y96" s="23"/>
      <c r="Z96" s="23"/>
      <c r="AA96" s="23"/>
      <c r="AB96" s="23"/>
      <c r="AC96" s="16"/>
      <c r="AD96" s="27"/>
      <c r="AE96" s="27"/>
      <c r="AF96" s="27"/>
    </row>
    <row r="97" spans="1:32" x14ac:dyDescent="0.2">
      <c r="A97" s="183" t="s">
        <v>99</v>
      </c>
      <c r="B97" s="184"/>
      <c r="C97" s="184"/>
      <c r="D97" s="185"/>
      <c r="E97" s="193" t="s">
        <v>92</v>
      </c>
      <c r="F97" s="194"/>
      <c r="G97" s="86"/>
      <c r="H97" s="195" t="s">
        <v>70</v>
      </c>
      <c r="I97" s="195"/>
      <c r="J97" s="195"/>
      <c r="K97" s="195" t="s">
        <v>70</v>
      </c>
      <c r="L97" s="195"/>
      <c r="M97" s="195"/>
      <c r="N97" s="86">
        <v>94700</v>
      </c>
      <c r="O97" s="87" t="s">
        <v>70</v>
      </c>
      <c r="P97" s="86"/>
      <c r="Q97" s="87" t="s">
        <v>70</v>
      </c>
      <c r="R97" s="88">
        <f t="shared" si="0"/>
        <v>94700</v>
      </c>
      <c r="S97" s="87" t="s">
        <v>70</v>
      </c>
      <c r="T97" s="87" t="s">
        <v>70</v>
      </c>
      <c r="U97" s="100"/>
      <c r="V97" s="87" t="s">
        <v>70</v>
      </c>
      <c r="W97" s="89" t="s">
        <v>70</v>
      </c>
      <c r="X97" s="8" t="str">
        <f t="shared" si="1"/>
        <v>0702000EB57860150540149152</v>
      </c>
      <c r="Y97" s="23"/>
      <c r="Z97" s="23"/>
      <c r="AA97" s="23"/>
      <c r="AB97" s="23"/>
      <c r="AC97" s="16"/>
      <c r="AD97" s="27"/>
      <c r="AE97" s="27"/>
      <c r="AF97" s="27"/>
    </row>
    <row r="98" spans="1:32" ht="13.5" hidden="1" thickBot="1" x14ac:dyDescent="0.25">
      <c r="A98" s="327"/>
      <c r="B98" s="328"/>
      <c r="C98" s="328"/>
      <c r="D98" s="328"/>
      <c r="E98" s="82"/>
      <c r="F98" s="83"/>
      <c r="G98" s="66"/>
      <c r="H98" s="329"/>
      <c r="I98" s="330"/>
      <c r="J98" s="331"/>
      <c r="K98" s="329"/>
      <c r="L98" s="330"/>
      <c r="M98" s="331"/>
      <c r="N98" s="66"/>
      <c r="O98" s="65"/>
      <c r="P98" s="66"/>
      <c r="Q98" s="65"/>
      <c r="R98" s="67"/>
      <c r="S98" s="65"/>
      <c r="T98" s="65"/>
      <c r="U98" s="66"/>
      <c r="V98" s="65"/>
      <c r="W98" s="68"/>
      <c r="X98" s="8"/>
      <c r="Y98" s="23"/>
      <c r="Z98" s="23"/>
      <c r="AA98" s="23"/>
      <c r="AB98" s="23"/>
      <c r="AC98" s="16"/>
      <c r="AD98" s="27"/>
      <c r="AE98" s="27"/>
      <c r="AF98" s="27"/>
    </row>
    <row r="99" spans="1:32" ht="24" customHeight="1" x14ac:dyDescent="0.2">
      <c r="A99" s="324" t="s">
        <v>71</v>
      </c>
      <c r="B99" s="325"/>
      <c r="C99" s="325"/>
      <c r="D99" s="326"/>
      <c r="E99" s="297">
        <v>540140000</v>
      </c>
      <c r="F99" s="298"/>
      <c r="G99" s="90">
        <v>9178078.5</v>
      </c>
      <c r="H99" s="323" t="s">
        <v>70</v>
      </c>
      <c r="I99" s="323"/>
      <c r="J99" s="323"/>
      <c r="K99" s="323" t="s">
        <v>70</v>
      </c>
      <c r="L99" s="323"/>
      <c r="M99" s="323"/>
      <c r="N99" s="91">
        <v>5997231.8799999999</v>
      </c>
      <c r="O99" s="92" t="s">
        <v>70</v>
      </c>
      <c r="P99" s="91">
        <v>5309356.88</v>
      </c>
      <c r="Q99" s="92" t="s">
        <v>70</v>
      </c>
      <c r="R99" s="91">
        <v>9865953.5</v>
      </c>
      <c r="S99" s="92" t="s">
        <v>70</v>
      </c>
      <c r="T99" s="92" t="s">
        <v>70</v>
      </c>
      <c r="U99" s="93">
        <v>9178078.5</v>
      </c>
      <c r="V99" s="92" t="s">
        <v>70</v>
      </c>
      <c r="W99" s="94" t="s">
        <v>70</v>
      </c>
      <c r="X99" s="21"/>
      <c r="Y99" s="21"/>
      <c r="Z99" s="21"/>
      <c r="AA99" s="21"/>
      <c r="AB99" s="21"/>
      <c r="AC99" s="16"/>
      <c r="AD99" s="27"/>
      <c r="AE99" s="27"/>
      <c r="AF99" s="27"/>
    </row>
    <row r="100" spans="1:32" x14ac:dyDescent="0.2">
      <c r="A100" s="183" t="s">
        <v>83</v>
      </c>
      <c r="B100" s="184"/>
      <c r="C100" s="184"/>
      <c r="D100" s="185"/>
      <c r="E100" s="193" t="s">
        <v>82</v>
      </c>
      <c r="F100" s="194"/>
      <c r="G100" s="28">
        <v>29194.89</v>
      </c>
      <c r="H100" s="252" t="s">
        <v>70</v>
      </c>
      <c r="I100" s="252"/>
      <c r="J100" s="252"/>
      <c r="K100" s="252" t="s">
        <v>70</v>
      </c>
      <c r="L100" s="252"/>
      <c r="M100" s="252"/>
      <c r="N100" s="28"/>
      <c r="O100" s="71" t="s">
        <v>70</v>
      </c>
      <c r="P100" s="28">
        <v>5256.77</v>
      </c>
      <c r="Q100" s="71" t="s">
        <v>70</v>
      </c>
      <c r="R100" s="64">
        <f t="shared" ref="R100:R105" si="2">G100+N100-P100</f>
        <v>23938.12</v>
      </c>
      <c r="S100" s="71" t="s">
        <v>70</v>
      </c>
      <c r="T100" s="71" t="s">
        <v>70</v>
      </c>
      <c r="U100" s="59">
        <v>0</v>
      </c>
      <c r="V100" s="71" t="s">
        <v>70</v>
      </c>
      <c r="W100" s="63" t="s">
        <v>70</v>
      </c>
      <c r="X100" s="8" t="str">
        <f t="shared" ref="X100:X105" si="3">IF(A100="","00000000000000000",A100)&amp;IF(E100="","000000000",E100)</f>
        <v>07020000000000111540160211</v>
      </c>
      <c r="Y100" s="23"/>
      <c r="Z100" s="23"/>
      <c r="AA100" s="23">
        <v>0</v>
      </c>
      <c r="AB100" s="23"/>
      <c r="AC100" s="16"/>
      <c r="AD100" s="27"/>
      <c r="AE100" s="27"/>
      <c r="AF100" s="27"/>
    </row>
    <row r="101" spans="1:32" x14ac:dyDescent="0.2">
      <c r="A101" s="183" t="s">
        <v>85</v>
      </c>
      <c r="B101" s="184"/>
      <c r="C101" s="184"/>
      <c r="D101" s="185"/>
      <c r="E101" s="193" t="s">
        <v>84</v>
      </c>
      <c r="F101" s="194"/>
      <c r="G101" s="28">
        <v>8816.86</v>
      </c>
      <c r="H101" s="252" t="s">
        <v>70</v>
      </c>
      <c r="I101" s="252"/>
      <c r="J101" s="252"/>
      <c r="K101" s="252" t="s">
        <v>70</v>
      </c>
      <c r="L101" s="252"/>
      <c r="M101" s="252"/>
      <c r="N101" s="28"/>
      <c r="O101" s="71" t="s">
        <v>70</v>
      </c>
      <c r="P101" s="28">
        <v>1587.54</v>
      </c>
      <c r="Q101" s="71" t="s">
        <v>70</v>
      </c>
      <c r="R101" s="64">
        <f t="shared" si="2"/>
        <v>7229.32</v>
      </c>
      <c r="S101" s="71" t="s">
        <v>70</v>
      </c>
      <c r="T101" s="71" t="s">
        <v>70</v>
      </c>
      <c r="U101" s="59">
        <v>0</v>
      </c>
      <c r="V101" s="71" t="s">
        <v>70</v>
      </c>
      <c r="W101" s="63" t="s">
        <v>70</v>
      </c>
      <c r="X101" s="8" t="str">
        <f t="shared" si="3"/>
        <v>07020000000000119540160213</v>
      </c>
      <c r="Y101" s="23"/>
      <c r="Z101" s="23"/>
      <c r="AA101" s="23">
        <v>0</v>
      </c>
      <c r="AB101" s="23"/>
      <c r="AC101" s="16"/>
      <c r="AD101" s="27"/>
      <c r="AE101" s="27"/>
      <c r="AF101" s="27"/>
    </row>
    <row r="102" spans="1:32" x14ac:dyDescent="0.2">
      <c r="A102" s="183" t="s">
        <v>86</v>
      </c>
      <c r="B102" s="184"/>
      <c r="C102" s="184"/>
      <c r="D102" s="185"/>
      <c r="E102" s="193" t="s">
        <v>82</v>
      </c>
      <c r="F102" s="194"/>
      <c r="G102" s="28"/>
      <c r="H102" s="252" t="s">
        <v>70</v>
      </c>
      <c r="I102" s="252"/>
      <c r="J102" s="252"/>
      <c r="K102" s="252" t="s">
        <v>70</v>
      </c>
      <c r="L102" s="252"/>
      <c r="M102" s="252"/>
      <c r="N102" s="28">
        <v>6204.94</v>
      </c>
      <c r="O102" s="71" t="s">
        <v>70</v>
      </c>
      <c r="P102" s="28"/>
      <c r="Q102" s="71" t="s">
        <v>70</v>
      </c>
      <c r="R102" s="64">
        <f t="shared" si="2"/>
        <v>6204.94</v>
      </c>
      <c r="S102" s="71" t="s">
        <v>70</v>
      </c>
      <c r="T102" s="71" t="s">
        <v>70</v>
      </c>
      <c r="U102" s="59"/>
      <c r="V102" s="71" t="s">
        <v>70</v>
      </c>
      <c r="W102" s="63" t="s">
        <v>70</v>
      </c>
      <c r="X102" s="8" t="str">
        <f t="shared" si="3"/>
        <v>07030000000000111540160211</v>
      </c>
      <c r="Y102" s="23"/>
      <c r="Z102" s="23"/>
      <c r="AA102" s="23"/>
      <c r="AB102" s="23"/>
      <c r="AC102" s="16"/>
      <c r="AD102" s="27"/>
      <c r="AE102" s="27"/>
      <c r="AF102" s="27"/>
    </row>
    <row r="103" spans="1:32" x14ac:dyDescent="0.2">
      <c r="A103" s="183" t="s">
        <v>87</v>
      </c>
      <c r="B103" s="184"/>
      <c r="C103" s="184"/>
      <c r="D103" s="185"/>
      <c r="E103" s="193" t="s">
        <v>82</v>
      </c>
      <c r="F103" s="194"/>
      <c r="G103" s="28"/>
      <c r="H103" s="252" t="s">
        <v>70</v>
      </c>
      <c r="I103" s="252"/>
      <c r="J103" s="252"/>
      <c r="K103" s="252" t="s">
        <v>70</v>
      </c>
      <c r="L103" s="252"/>
      <c r="M103" s="252"/>
      <c r="N103" s="28">
        <v>6114.94</v>
      </c>
      <c r="O103" s="71" t="s">
        <v>70</v>
      </c>
      <c r="P103" s="28"/>
      <c r="Q103" s="71" t="s">
        <v>70</v>
      </c>
      <c r="R103" s="64">
        <f t="shared" si="2"/>
        <v>6114.94</v>
      </c>
      <c r="S103" s="71" t="s">
        <v>70</v>
      </c>
      <c r="T103" s="71" t="s">
        <v>70</v>
      </c>
      <c r="U103" s="59"/>
      <c r="V103" s="71" t="s">
        <v>70</v>
      </c>
      <c r="W103" s="63" t="s">
        <v>70</v>
      </c>
      <c r="X103" s="8" t="str">
        <f t="shared" si="3"/>
        <v>0702000EB51790111540160211</v>
      </c>
      <c r="Y103" s="23"/>
      <c r="Z103" s="23"/>
      <c r="AA103" s="23"/>
      <c r="AB103" s="23"/>
      <c r="AC103" s="16"/>
      <c r="AD103" s="27"/>
      <c r="AE103" s="27"/>
      <c r="AF103" s="27"/>
    </row>
    <row r="104" spans="1:32" x14ac:dyDescent="0.2">
      <c r="A104" s="183" t="s">
        <v>88</v>
      </c>
      <c r="B104" s="184"/>
      <c r="C104" s="184"/>
      <c r="D104" s="185"/>
      <c r="E104" s="193" t="s">
        <v>84</v>
      </c>
      <c r="F104" s="194"/>
      <c r="G104" s="28"/>
      <c r="H104" s="252" t="s">
        <v>70</v>
      </c>
      <c r="I104" s="252"/>
      <c r="J104" s="252"/>
      <c r="K104" s="252" t="s">
        <v>70</v>
      </c>
      <c r="L104" s="252"/>
      <c r="M104" s="252"/>
      <c r="N104" s="28">
        <v>1873.89</v>
      </c>
      <c r="O104" s="71" t="s">
        <v>70</v>
      </c>
      <c r="P104" s="28"/>
      <c r="Q104" s="71" t="s">
        <v>70</v>
      </c>
      <c r="R104" s="64">
        <f t="shared" si="2"/>
        <v>1873.89</v>
      </c>
      <c r="S104" s="71" t="s">
        <v>70</v>
      </c>
      <c r="T104" s="71" t="s">
        <v>70</v>
      </c>
      <c r="U104" s="59"/>
      <c r="V104" s="71" t="s">
        <v>70</v>
      </c>
      <c r="W104" s="63" t="s">
        <v>70</v>
      </c>
      <c r="X104" s="8" t="str">
        <f t="shared" si="3"/>
        <v>07030000000000119540160213</v>
      </c>
      <c r="Y104" s="23"/>
      <c r="Z104" s="23"/>
      <c r="AA104" s="23"/>
      <c r="AB104" s="23"/>
      <c r="AC104" s="16"/>
      <c r="AD104" s="27"/>
      <c r="AE104" s="27"/>
      <c r="AF104" s="27"/>
    </row>
    <row r="105" spans="1:32" x14ac:dyDescent="0.2">
      <c r="A105" s="183" t="s">
        <v>89</v>
      </c>
      <c r="B105" s="184"/>
      <c r="C105" s="184"/>
      <c r="D105" s="185"/>
      <c r="E105" s="193" t="s">
        <v>84</v>
      </c>
      <c r="F105" s="194"/>
      <c r="G105" s="28"/>
      <c r="H105" s="252" t="s">
        <v>70</v>
      </c>
      <c r="I105" s="252"/>
      <c r="J105" s="252"/>
      <c r="K105" s="252" t="s">
        <v>70</v>
      </c>
      <c r="L105" s="252"/>
      <c r="M105" s="252"/>
      <c r="N105" s="28">
        <v>1846.71</v>
      </c>
      <c r="O105" s="71" t="s">
        <v>70</v>
      </c>
      <c r="P105" s="28"/>
      <c r="Q105" s="71" t="s">
        <v>70</v>
      </c>
      <c r="R105" s="64">
        <f t="shared" si="2"/>
        <v>1846.71</v>
      </c>
      <c r="S105" s="71" t="s">
        <v>70</v>
      </c>
      <c r="T105" s="71" t="s">
        <v>70</v>
      </c>
      <c r="U105" s="59"/>
      <c r="V105" s="71" t="s">
        <v>70</v>
      </c>
      <c r="W105" s="63" t="s">
        <v>70</v>
      </c>
      <c r="X105" s="8" t="str">
        <f t="shared" si="3"/>
        <v>0702000EB51790119540160213</v>
      </c>
      <c r="Y105" s="23"/>
      <c r="Z105" s="23"/>
      <c r="AA105" s="23"/>
      <c r="AB105" s="23"/>
      <c r="AC105" s="16"/>
      <c r="AD105" s="27"/>
      <c r="AE105" s="27"/>
      <c r="AF105" s="27"/>
    </row>
    <row r="106" spans="1:32" ht="13.5" hidden="1" thickBot="1" x14ac:dyDescent="0.25">
      <c r="A106" s="321"/>
      <c r="B106" s="322"/>
      <c r="C106" s="322"/>
      <c r="D106" s="322"/>
      <c r="E106" s="76"/>
      <c r="F106" s="73"/>
      <c r="G106" s="74"/>
      <c r="H106" s="305"/>
      <c r="I106" s="306"/>
      <c r="J106" s="307"/>
      <c r="K106" s="305"/>
      <c r="L106" s="306"/>
      <c r="M106" s="307"/>
      <c r="N106" s="66"/>
      <c r="O106" s="65"/>
      <c r="P106" s="66"/>
      <c r="Q106" s="65"/>
      <c r="R106" s="67"/>
      <c r="S106" s="65"/>
      <c r="T106" s="65"/>
      <c r="U106" s="66"/>
      <c r="V106" s="65"/>
      <c r="W106" s="68"/>
      <c r="X106" s="8"/>
      <c r="Y106" s="23"/>
      <c r="Z106" s="23"/>
      <c r="AA106" s="23"/>
      <c r="AB106" s="23"/>
      <c r="AC106" s="16"/>
      <c r="AD106" s="27"/>
      <c r="AE106" s="27"/>
      <c r="AF106" s="27"/>
    </row>
    <row r="107" spans="1:32" ht="25.5" customHeight="1" thickBot="1" x14ac:dyDescent="0.25">
      <c r="A107" s="319" t="s">
        <v>69</v>
      </c>
      <c r="B107" s="320"/>
      <c r="C107" s="320"/>
      <c r="D107" s="320"/>
      <c r="E107" s="299">
        <v>540160000</v>
      </c>
      <c r="F107" s="300"/>
      <c r="G107" s="95">
        <v>38011.75</v>
      </c>
      <c r="H107" s="318" t="s">
        <v>70</v>
      </c>
      <c r="I107" s="318"/>
      <c r="J107" s="318"/>
      <c r="K107" s="318" t="s">
        <v>70</v>
      </c>
      <c r="L107" s="318"/>
      <c r="M107" s="318"/>
      <c r="N107" s="96">
        <v>16040.48</v>
      </c>
      <c r="O107" s="97" t="s">
        <v>70</v>
      </c>
      <c r="P107" s="96">
        <v>6844.31</v>
      </c>
      <c r="Q107" s="97" t="s">
        <v>70</v>
      </c>
      <c r="R107" s="96">
        <v>47207.92</v>
      </c>
      <c r="S107" s="97" t="s">
        <v>70</v>
      </c>
      <c r="T107" s="97" t="s">
        <v>70</v>
      </c>
      <c r="U107" s="98">
        <v>38011.75</v>
      </c>
      <c r="V107" s="97" t="s">
        <v>70</v>
      </c>
      <c r="W107" s="99" t="s">
        <v>70</v>
      </c>
      <c r="X107" s="21"/>
      <c r="Y107" s="21"/>
      <c r="Z107" s="21"/>
      <c r="AA107" s="21"/>
      <c r="AB107" s="21"/>
      <c r="AC107" s="16"/>
      <c r="AD107" s="27"/>
      <c r="AE107" s="27"/>
      <c r="AF107" s="27"/>
    </row>
    <row r="108" spans="1:32" ht="14.25" x14ac:dyDescent="0.2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27"/>
      <c r="AE108" s="27"/>
      <c r="AF108" s="27"/>
    </row>
    <row r="109" spans="1:32" ht="12.75" customHeight="1" x14ac:dyDescent="0.2">
      <c r="A109" s="247" t="s">
        <v>36</v>
      </c>
      <c r="B109" s="247"/>
      <c r="C109" s="247"/>
      <c r="D109" s="247"/>
      <c r="E109" s="247"/>
      <c r="F109" s="247"/>
      <c r="G109" s="247"/>
      <c r="H109" s="247"/>
      <c r="I109" s="247"/>
      <c r="J109" s="247"/>
      <c r="K109" s="247"/>
      <c r="L109" s="247"/>
      <c r="M109" s="247"/>
      <c r="N109" s="247"/>
      <c r="O109" s="247"/>
      <c r="P109" s="247"/>
      <c r="Q109" s="247"/>
      <c r="R109" s="247"/>
      <c r="S109" s="247"/>
      <c r="T109" s="247"/>
      <c r="U109" s="247"/>
      <c r="V109" s="247"/>
      <c r="W109" s="247"/>
      <c r="X109" s="35"/>
      <c r="Y109" s="35"/>
      <c r="Z109" s="35"/>
      <c r="AA109" s="35"/>
      <c r="AB109" s="35"/>
      <c r="AC109" s="35"/>
      <c r="AD109" s="27"/>
      <c r="AE109" s="27"/>
      <c r="AF109" s="27"/>
    </row>
    <row r="110" spans="1:32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30" t="s">
        <v>29</v>
      </c>
      <c r="Y110" s="30" t="s">
        <v>30</v>
      </c>
      <c r="Z110" s="30" t="s">
        <v>31</v>
      </c>
      <c r="AA110" s="17"/>
      <c r="AC110" s="17"/>
      <c r="AD110" s="27"/>
      <c r="AE110" s="27"/>
      <c r="AF110" s="27"/>
    </row>
    <row r="111" spans="1:32" ht="22.5" customHeight="1" x14ac:dyDescent="0.2">
      <c r="A111" s="264" t="s">
        <v>12</v>
      </c>
      <c r="B111" s="246"/>
      <c r="C111" s="246"/>
      <c r="D111" s="246"/>
      <c r="E111" s="246"/>
      <c r="F111" s="246"/>
      <c r="G111" s="246" t="s">
        <v>4</v>
      </c>
      <c r="H111" s="246" t="s">
        <v>23</v>
      </c>
      <c r="I111" s="246"/>
      <c r="J111" s="246"/>
      <c r="K111" s="246"/>
      <c r="L111" s="246"/>
      <c r="M111" s="246"/>
      <c r="N111" s="246" t="s">
        <v>5</v>
      </c>
      <c r="O111" s="246"/>
      <c r="P111" s="246"/>
      <c r="Q111" s="246"/>
      <c r="R111" s="246"/>
      <c r="S111" s="246" t="s">
        <v>6</v>
      </c>
      <c r="T111" s="246"/>
      <c r="U111" s="246"/>
      <c r="V111" s="246"/>
      <c r="W111" s="248"/>
      <c r="X111" s="33"/>
      <c r="Y111" s="33"/>
      <c r="Z111" s="33"/>
      <c r="AA111" s="33"/>
      <c r="AB111" s="33"/>
      <c r="AC111" s="33"/>
      <c r="AD111" s="27"/>
      <c r="AE111" s="27"/>
      <c r="AF111" s="27"/>
    </row>
    <row r="112" spans="1:32" ht="37.5" customHeight="1" x14ac:dyDescent="0.2">
      <c r="A112" s="264"/>
      <c r="B112" s="246"/>
      <c r="C112" s="246"/>
      <c r="D112" s="246"/>
      <c r="E112" s="246"/>
      <c r="F112" s="246"/>
      <c r="G112" s="246"/>
      <c r="H112" s="246" t="s">
        <v>24</v>
      </c>
      <c r="I112" s="246"/>
      <c r="J112" s="246"/>
      <c r="K112" s="246" t="s">
        <v>27</v>
      </c>
      <c r="L112" s="246"/>
      <c r="M112" s="246"/>
      <c r="N112" s="19" t="s">
        <v>10</v>
      </c>
      <c r="O112" s="246" t="s">
        <v>7</v>
      </c>
      <c r="P112" s="246"/>
      <c r="Q112" s="246"/>
      <c r="R112" s="246"/>
      <c r="S112" s="19" t="s">
        <v>25</v>
      </c>
      <c r="T112" s="246" t="s">
        <v>38</v>
      </c>
      <c r="U112" s="246"/>
      <c r="V112" s="246"/>
      <c r="W112" s="248"/>
      <c r="X112" s="22"/>
      <c r="Y112" s="22"/>
      <c r="Z112" s="22"/>
      <c r="AA112" s="22"/>
      <c r="AB112" s="22"/>
      <c r="AD112" s="27"/>
      <c r="AE112" s="27"/>
      <c r="AF112" s="27"/>
    </row>
    <row r="113" spans="1:32" ht="13.5" thickBot="1" x14ac:dyDescent="0.25">
      <c r="A113" s="262">
        <v>1</v>
      </c>
      <c r="B113" s="251"/>
      <c r="C113" s="251"/>
      <c r="D113" s="251"/>
      <c r="E113" s="251"/>
      <c r="F113" s="251"/>
      <c r="G113" s="11">
        <v>2</v>
      </c>
      <c r="H113" s="251">
        <v>3</v>
      </c>
      <c r="I113" s="251"/>
      <c r="J113" s="251"/>
      <c r="K113" s="251">
        <v>4</v>
      </c>
      <c r="L113" s="251"/>
      <c r="M113" s="251"/>
      <c r="N113" s="11">
        <v>5</v>
      </c>
      <c r="O113" s="251">
        <v>6</v>
      </c>
      <c r="P113" s="251"/>
      <c r="Q113" s="251"/>
      <c r="R113" s="251"/>
      <c r="S113" s="11">
        <v>7</v>
      </c>
      <c r="T113" s="249">
        <v>8</v>
      </c>
      <c r="U113" s="249"/>
      <c r="V113" s="249"/>
      <c r="W113" s="250"/>
      <c r="X113" s="13"/>
      <c r="Y113" s="13"/>
      <c r="Z113" s="13"/>
      <c r="AA113" s="13"/>
      <c r="AB113" s="13"/>
      <c r="AD113" s="27"/>
      <c r="AE113" s="27"/>
      <c r="AF113" s="27"/>
    </row>
    <row r="114" spans="1:32" x14ac:dyDescent="0.2">
      <c r="A114" s="242" t="s">
        <v>40</v>
      </c>
      <c r="B114" s="243"/>
      <c r="C114" s="243"/>
      <c r="D114" s="243"/>
      <c r="E114" s="243"/>
      <c r="F114" s="244"/>
      <c r="G114" s="48"/>
      <c r="H114" s="245"/>
      <c r="I114" s="245"/>
      <c r="J114" s="245"/>
      <c r="K114" s="245"/>
      <c r="L114" s="245"/>
      <c r="M114" s="245"/>
      <c r="N114" s="48"/>
      <c r="O114" s="301"/>
      <c r="P114" s="302"/>
      <c r="Q114" s="302"/>
      <c r="R114" s="304"/>
      <c r="S114" s="48"/>
      <c r="T114" s="301"/>
      <c r="U114" s="302"/>
      <c r="V114" s="302"/>
      <c r="W114" s="303"/>
      <c r="X114" s="13"/>
      <c r="Y114" s="13"/>
      <c r="Z114" s="13"/>
      <c r="AA114" s="13"/>
      <c r="AB114" s="13"/>
      <c r="AC114" s="13"/>
    </row>
    <row r="115" spans="1:32" x14ac:dyDescent="0.2">
      <c r="A115" s="228"/>
      <c r="B115" s="229"/>
      <c r="C115" s="229"/>
      <c r="D115" s="230"/>
      <c r="E115" s="108"/>
      <c r="F115" s="109"/>
      <c r="G115" s="110"/>
      <c r="H115" s="111"/>
      <c r="I115" s="112" t="s">
        <v>28</v>
      </c>
      <c r="J115" s="113"/>
      <c r="K115" s="111"/>
      <c r="L115" s="112" t="s">
        <v>28</v>
      </c>
      <c r="M115" s="113"/>
      <c r="N115" s="114"/>
      <c r="O115" s="213"/>
      <c r="P115" s="213"/>
      <c r="Q115" s="213"/>
      <c r="R115" s="213"/>
      <c r="S115" s="114"/>
      <c r="T115" s="213"/>
      <c r="U115" s="213"/>
      <c r="V115" s="213"/>
      <c r="W115" s="216"/>
      <c r="X115" s="115" t="str">
        <f>IF(A115="","00000000000000000",A115)&amp;IF(E115="","000000",E115)&amp;IF(F115="","000",F115)</f>
        <v>00000000000000000000000000</v>
      </c>
      <c r="Y115" s="116"/>
      <c r="Z115" s="116"/>
      <c r="AA115" s="116"/>
      <c r="AD115" s="26"/>
      <c r="AE115" s="26"/>
      <c r="AF115" s="27"/>
    </row>
    <row r="116" spans="1:32" hidden="1" x14ac:dyDescent="0.2">
      <c r="A116" s="218" t="s">
        <v>42</v>
      </c>
      <c r="B116" s="219"/>
      <c r="C116" s="219"/>
      <c r="D116" s="220"/>
      <c r="E116" s="223"/>
      <c r="F116" s="224"/>
      <c r="G116" s="121"/>
      <c r="H116" s="203"/>
      <c r="I116" s="204"/>
      <c r="J116" s="205"/>
      <c r="K116" s="203"/>
      <c r="L116" s="204"/>
      <c r="M116" s="205"/>
      <c r="N116" s="122"/>
      <c r="O116" s="203"/>
      <c r="P116" s="204"/>
      <c r="Q116" s="204"/>
      <c r="R116" s="205"/>
      <c r="S116" s="122"/>
      <c r="T116" s="203"/>
      <c r="U116" s="204"/>
      <c r="V116" s="204"/>
      <c r="W116" s="209"/>
      <c r="X116" s="119"/>
      <c r="Y116" s="120"/>
      <c r="Z116" s="120"/>
      <c r="AA116" s="120"/>
      <c r="AD116" s="26"/>
      <c r="AE116" s="26"/>
      <c r="AF116" s="27"/>
    </row>
    <row r="117" spans="1:32" hidden="1" x14ac:dyDescent="0.2">
      <c r="A117" s="225"/>
      <c r="B117" s="226"/>
      <c r="C117" s="226"/>
      <c r="D117" s="227"/>
      <c r="E117" s="78"/>
      <c r="F117" s="52"/>
      <c r="G117" s="53"/>
      <c r="H117" s="54"/>
      <c r="I117" s="38"/>
      <c r="J117" s="55"/>
      <c r="K117" s="54"/>
      <c r="L117" s="38"/>
      <c r="M117" s="55"/>
      <c r="N117" s="56"/>
      <c r="O117" s="211"/>
      <c r="P117" s="211"/>
      <c r="Q117" s="211"/>
      <c r="R117" s="211"/>
      <c r="S117" s="56"/>
      <c r="T117" s="211"/>
      <c r="U117" s="211"/>
      <c r="V117" s="211"/>
      <c r="W117" s="217"/>
      <c r="X117" s="41"/>
      <c r="Y117" s="34"/>
      <c r="Z117" s="34"/>
      <c r="AA117" s="34"/>
      <c r="AD117" s="26"/>
      <c r="AE117" s="26"/>
      <c r="AF117" s="27"/>
    </row>
    <row r="118" spans="1:32" x14ac:dyDescent="0.2">
      <c r="A118" s="231" t="s">
        <v>39</v>
      </c>
      <c r="B118" s="232"/>
      <c r="C118" s="232"/>
      <c r="D118" s="232"/>
      <c r="E118" s="232"/>
      <c r="F118" s="232"/>
      <c r="G118" s="47"/>
      <c r="H118" s="215"/>
      <c r="I118" s="215"/>
      <c r="J118" s="215"/>
      <c r="K118" s="215"/>
      <c r="L118" s="215"/>
      <c r="M118" s="215"/>
      <c r="N118" s="47"/>
      <c r="O118" s="212"/>
      <c r="P118" s="212"/>
      <c r="Q118" s="212"/>
      <c r="R118" s="212"/>
      <c r="S118" s="47"/>
      <c r="T118" s="212"/>
      <c r="U118" s="212"/>
      <c r="V118" s="212"/>
      <c r="W118" s="214"/>
      <c r="X118" s="8"/>
      <c r="Y118" s="8"/>
      <c r="Z118" s="8"/>
      <c r="AA118" s="8"/>
      <c r="AB118" s="8"/>
      <c r="AC118" s="13"/>
    </row>
    <row r="119" spans="1:32" x14ac:dyDescent="0.2">
      <c r="A119" s="228"/>
      <c r="B119" s="229"/>
      <c r="C119" s="229"/>
      <c r="D119" s="230"/>
      <c r="E119" s="108"/>
      <c r="F119" s="109"/>
      <c r="G119" s="110"/>
      <c r="H119" s="111"/>
      <c r="I119" s="112" t="s">
        <v>28</v>
      </c>
      <c r="J119" s="113"/>
      <c r="K119" s="111"/>
      <c r="L119" s="112" t="s">
        <v>28</v>
      </c>
      <c r="M119" s="113"/>
      <c r="N119" s="114"/>
      <c r="O119" s="213"/>
      <c r="P119" s="213"/>
      <c r="Q119" s="213"/>
      <c r="R119" s="213"/>
      <c r="S119" s="114"/>
      <c r="T119" s="213"/>
      <c r="U119" s="213"/>
      <c r="V119" s="213"/>
      <c r="W119" s="216"/>
      <c r="X119" s="115" t="str">
        <f>IF(A119="","00000000000000000",A119)&amp;IF(E119="","000000",E119)&amp;IF(F119="","000",F119)</f>
        <v>00000000000000000000000000</v>
      </c>
      <c r="Y119" s="116"/>
      <c r="Z119" s="116"/>
      <c r="AA119" s="116"/>
      <c r="AD119" s="26"/>
      <c r="AE119" s="26"/>
      <c r="AF119" s="27"/>
    </row>
    <row r="120" spans="1:32" hidden="1" x14ac:dyDescent="0.2">
      <c r="A120" s="218" t="s">
        <v>42</v>
      </c>
      <c r="B120" s="219"/>
      <c r="C120" s="219"/>
      <c r="D120" s="220"/>
      <c r="E120" s="223"/>
      <c r="F120" s="224"/>
      <c r="G120" s="121"/>
      <c r="H120" s="203"/>
      <c r="I120" s="204"/>
      <c r="J120" s="205"/>
      <c r="K120" s="203"/>
      <c r="L120" s="204"/>
      <c r="M120" s="205"/>
      <c r="N120" s="122"/>
      <c r="O120" s="203"/>
      <c r="P120" s="204"/>
      <c r="Q120" s="204"/>
      <c r="R120" s="205"/>
      <c r="S120" s="122"/>
      <c r="T120" s="203"/>
      <c r="U120" s="204"/>
      <c r="V120" s="204"/>
      <c r="W120" s="209"/>
      <c r="X120" s="119"/>
      <c r="Y120" s="120"/>
      <c r="Z120" s="120"/>
      <c r="AA120" s="120"/>
      <c r="AD120" s="26"/>
      <c r="AE120" s="26"/>
      <c r="AF120" s="27"/>
    </row>
    <row r="121" spans="1:32" hidden="1" x14ac:dyDescent="0.2">
      <c r="A121" s="225"/>
      <c r="B121" s="226"/>
      <c r="C121" s="226"/>
      <c r="D121" s="227"/>
      <c r="E121" s="78"/>
      <c r="F121" s="52"/>
      <c r="G121" s="53"/>
      <c r="H121" s="54"/>
      <c r="I121" s="38"/>
      <c r="J121" s="55"/>
      <c r="K121" s="54"/>
      <c r="L121" s="39"/>
      <c r="M121" s="55"/>
      <c r="N121" s="56"/>
      <c r="O121" s="211"/>
      <c r="P121" s="211"/>
      <c r="Q121" s="211"/>
      <c r="R121" s="211"/>
      <c r="S121" s="56"/>
      <c r="T121" s="211"/>
      <c r="U121" s="211"/>
      <c r="V121" s="211"/>
      <c r="W121" s="217"/>
      <c r="X121" s="41"/>
      <c r="Y121" s="34"/>
      <c r="Z121" s="34"/>
      <c r="AA121" s="34"/>
      <c r="AD121" s="26"/>
      <c r="AE121" s="26"/>
      <c r="AF121" s="27"/>
    </row>
    <row r="122" spans="1:32" x14ac:dyDescent="0.2">
      <c r="A122" s="231" t="s">
        <v>41</v>
      </c>
      <c r="B122" s="232"/>
      <c r="C122" s="232"/>
      <c r="D122" s="232"/>
      <c r="E122" s="232"/>
      <c r="F122" s="232"/>
      <c r="G122" s="47"/>
      <c r="H122" s="215"/>
      <c r="I122" s="215"/>
      <c r="J122" s="215"/>
      <c r="K122" s="215"/>
      <c r="L122" s="215"/>
      <c r="M122" s="215"/>
      <c r="N122" s="47"/>
      <c r="O122" s="212"/>
      <c r="P122" s="212"/>
      <c r="Q122" s="212"/>
      <c r="R122" s="212"/>
      <c r="S122" s="47"/>
      <c r="T122" s="212"/>
      <c r="U122" s="212"/>
      <c r="V122" s="212"/>
      <c r="W122" s="214"/>
      <c r="X122" s="8"/>
      <c r="Y122" s="8"/>
      <c r="Z122" s="8"/>
      <c r="AA122" s="8"/>
      <c r="AB122" s="8"/>
      <c r="AC122" s="13"/>
    </row>
    <row r="123" spans="1:32" x14ac:dyDescent="0.2">
      <c r="A123" s="228"/>
      <c r="B123" s="229"/>
      <c r="C123" s="229"/>
      <c r="D123" s="230"/>
      <c r="E123" s="108"/>
      <c r="F123" s="109"/>
      <c r="G123" s="110"/>
      <c r="H123" s="111"/>
      <c r="I123" s="112" t="s">
        <v>28</v>
      </c>
      <c r="J123" s="113"/>
      <c r="K123" s="111"/>
      <c r="L123" s="112" t="s">
        <v>28</v>
      </c>
      <c r="M123" s="113"/>
      <c r="N123" s="114"/>
      <c r="O123" s="213"/>
      <c r="P123" s="213"/>
      <c r="Q123" s="213"/>
      <c r="R123" s="213"/>
      <c r="S123" s="114"/>
      <c r="T123" s="213"/>
      <c r="U123" s="213"/>
      <c r="V123" s="213"/>
      <c r="W123" s="216"/>
      <c r="X123" s="115" t="str">
        <f>IF(A123="","00000000000000000",A123)&amp;IF(E123="","000000",E123)&amp;IF(F123="","000",F123)</f>
        <v>00000000000000000000000000</v>
      </c>
      <c r="Y123" s="116"/>
      <c r="Z123" s="116"/>
      <c r="AA123" s="116"/>
      <c r="AD123" s="26"/>
      <c r="AE123" s="26"/>
      <c r="AF123" s="27"/>
    </row>
    <row r="124" spans="1:32" ht="13.5" hidden="1" thickBot="1" x14ac:dyDescent="0.25">
      <c r="A124" s="315" t="s">
        <v>42</v>
      </c>
      <c r="B124" s="316"/>
      <c r="C124" s="316"/>
      <c r="D124" s="317"/>
      <c r="E124" s="221"/>
      <c r="F124" s="222"/>
      <c r="G124" s="117"/>
      <c r="H124" s="206"/>
      <c r="I124" s="207"/>
      <c r="J124" s="208"/>
      <c r="K124" s="206"/>
      <c r="L124" s="207"/>
      <c r="M124" s="208"/>
      <c r="N124" s="118"/>
      <c r="O124" s="206"/>
      <c r="P124" s="207"/>
      <c r="Q124" s="207"/>
      <c r="R124" s="208"/>
      <c r="S124" s="118"/>
      <c r="T124" s="207"/>
      <c r="U124" s="207"/>
      <c r="V124" s="207"/>
      <c r="W124" s="210"/>
      <c r="X124" s="119"/>
      <c r="Y124" s="120"/>
      <c r="Z124" s="120"/>
      <c r="AA124" s="120"/>
      <c r="AD124" s="26"/>
      <c r="AE124" s="26"/>
      <c r="AF124" s="27"/>
    </row>
    <row r="125" spans="1:32" hidden="1" x14ac:dyDescent="0.2">
      <c r="A125" s="308"/>
      <c r="B125" s="309"/>
      <c r="C125" s="309"/>
      <c r="D125" s="310"/>
      <c r="E125" s="102"/>
      <c r="F125" s="101"/>
      <c r="G125" s="103"/>
      <c r="H125" s="104"/>
      <c r="I125" s="40"/>
      <c r="J125" s="105"/>
      <c r="K125" s="104"/>
      <c r="L125" s="40"/>
      <c r="M125" s="105"/>
      <c r="N125" s="106"/>
      <c r="O125" s="311"/>
      <c r="P125" s="311"/>
      <c r="Q125" s="311"/>
      <c r="R125" s="311"/>
      <c r="S125" s="106"/>
      <c r="T125" s="312"/>
      <c r="U125" s="313"/>
      <c r="V125" s="313"/>
      <c r="W125" s="314"/>
      <c r="X125" s="34"/>
      <c r="Y125" s="34"/>
      <c r="Z125" s="34"/>
      <c r="AA125" s="34"/>
      <c r="AD125" s="26"/>
      <c r="AE125" s="26"/>
      <c r="AF125" s="27"/>
    </row>
    <row r="126" spans="1:32" x14ac:dyDescent="0.2">
      <c r="A126" s="275"/>
      <c r="B126" s="275"/>
      <c r="C126" s="275"/>
      <c r="D126" s="275"/>
      <c r="E126" s="75"/>
    </row>
  </sheetData>
  <mergeCells count="406">
    <mergeCell ref="A90:D90"/>
    <mergeCell ref="A91:D91"/>
    <mergeCell ref="H91:J91"/>
    <mergeCell ref="H107:J107"/>
    <mergeCell ref="K107:M107"/>
    <mergeCell ref="A107:D107"/>
    <mergeCell ref="A106:D106"/>
    <mergeCell ref="K106:M106"/>
    <mergeCell ref="H99:J99"/>
    <mergeCell ref="K99:M99"/>
    <mergeCell ref="A99:D99"/>
    <mergeCell ref="A98:D98"/>
    <mergeCell ref="H98:J98"/>
    <mergeCell ref="K98:M98"/>
    <mergeCell ref="K102:M102"/>
    <mergeCell ref="A103:D103"/>
    <mergeCell ref="E103:F103"/>
    <mergeCell ref="H103:J103"/>
    <mergeCell ref="K103:M103"/>
    <mergeCell ref="A104:D104"/>
    <mergeCell ref="A105:D105"/>
    <mergeCell ref="A125:D125"/>
    <mergeCell ref="O125:R125"/>
    <mergeCell ref="T125:W125"/>
    <mergeCell ref="A122:F122"/>
    <mergeCell ref="H122:J122"/>
    <mergeCell ref="K122:M122"/>
    <mergeCell ref="O122:R122"/>
    <mergeCell ref="T122:W122"/>
    <mergeCell ref="T123:W123"/>
    <mergeCell ref="A123:D123"/>
    <mergeCell ref="O123:R123"/>
    <mergeCell ref="A124:D124"/>
    <mergeCell ref="K124:M124"/>
    <mergeCell ref="H85:J85"/>
    <mergeCell ref="H112:J112"/>
    <mergeCell ref="E80:F80"/>
    <mergeCell ref="E99:F99"/>
    <mergeCell ref="E88:F88"/>
    <mergeCell ref="E107:F107"/>
    <mergeCell ref="K113:M113"/>
    <mergeCell ref="K112:M112"/>
    <mergeCell ref="T115:W115"/>
    <mergeCell ref="O115:R115"/>
    <mergeCell ref="T114:W114"/>
    <mergeCell ref="O114:R114"/>
    <mergeCell ref="K82:M82"/>
    <mergeCell ref="H106:J106"/>
    <mergeCell ref="E104:F104"/>
    <mergeCell ref="H104:J104"/>
    <mergeCell ref="K104:M104"/>
    <mergeCell ref="E105:F105"/>
    <mergeCell ref="H105:J105"/>
    <mergeCell ref="K105:M105"/>
    <mergeCell ref="E90:F90"/>
    <mergeCell ref="H90:J90"/>
    <mergeCell ref="K90:M90"/>
    <mergeCell ref="E91:F91"/>
    <mergeCell ref="H21:J21"/>
    <mergeCell ref="K21:M21"/>
    <mergeCell ref="A77:D77"/>
    <mergeCell ref="A78:F78"/>
    <mergeCell ref="H78:J78"/>
    <mergeCell ref="H8:W8"/>
    <mergeCell ref="A85:F85"/>
    <mergeCell ref="N14:O14"/>
    <mergeCell ref="P14:Q14"/>
    <mergeCell ref="H14:M14"/>
    <mergeCell ref="H15:J15"/>
    <mergeCell ref="K85:M85"/>
    <mergeCell ref="G12:W12"/>
    <mergeCell ref="A84:D84"/>
    <mergeCell ref="G13:M13"/>
    <mergeCell ref="H84:J84"/>
    <mergeCell ref="K16:M16"/>
    <mergeCell ref="H18:J18"/>
    <mergeCell ref="K18:M18"/>
    <mergeCell ref="H19:J19"/>
    <mergeCell ref="G14:G15"/>
    <mergeCell ref="A20:D20"/>
    <mergeCell ref="H20:J20"/>
    <mergeCell ref="K20:M20"/>
    <mergeCell ref="H17:J17"/>
    <mergeCell ref="K17:M17"/>
    <mergeCell ref="U14:U15"/>
    <mergeCell ref="A7:G7"/>
    <mergeCell ref="A17:F17"/>
    <mergeCell ref="S14:T14"/>
    <mergeCell ref="N13:Q13"/>
    <mergeCell ref="R14:R15"/>
    <mergeCell ref="A126:D126"/>
    <mergeCell ref="A19:D19"/>
    <mergeCell ref="E19:F19"/>
    <mergeCell ref="H111:M111"/>
    <mergeCell ref="K84:M84"/>
    <mergeCell ref="A18:D18"/>
    <mergeCell ref="A113:F113"/>
    <mergeCell ref="A111:F112"/>
    <mergeCell ref="H113:J113"/>
    <mergeCell ref="A79:D79"/>
    <mergeCell ref="H79:J79"/>
    <mergeCell ref="A21:F21"/>
    <mergeCell ref="A80:D80"/>
    <mergeCell ref="H80:J80"/>
    <mergeCell ref="K19:M19"/>
    <mergeCell ref="A115:D115"/>
    <mergeCell ref="U1:V1"/>
    <mergeCell ref="H5:W5"/>
    <mergeCell ref="H7:W7"/>
    <mergeCell ref="A3:W3"/>
    <mergeCell ref="A10:W10"/>
    <mergeCell ref="H16:J16"/>
    <mergeCell ref="A5:G5"/>
    <mergeCell ref="A12:F15"/>
    <mergeCell ref="A16:F16"/>
    <mergeCell ref="U13:W13"/>
    <mergeCell ref="K15:M15"/>
    <mergeCell ref="D6:S6"/>
    <mergeCell ref="R13:T13"/>
    <mergeCell ref="V14:W14"/>
    <mergeCell ref="K79:M79"/>
    <mergeCell ref="A114:F114"/>
    <mergeCell ref="H114:J114"/>
    <mergeCell ref="K114:M114"/>
    <mergeCell ref="G111:G112"/>
    <mergeCell ref="A109:W109"/>
    <mergeCell ref="T112:W112"/>
    <mergeCell ref="T113:W113"/>
    <mergeCell ref="O113:R113"/>
    <mergeCell ref="S111:W111"/>
    <mergeCell ref="N111:R111"/>
    <mergeCell ref="A100:D100"/>
    <mergeCell ref="E100:F100"/>
    <mergeCell ref="H100:J100"/>
    <mergeCell ref="K100:M100"/>
    <mergeCell ref="A101:D101"/>
    <mergeCell ref="E101:F101"/>
    <mergeCell ref="H101:J101"/>
    <mergeCell ref="K101:M101"/>
    <mergeCell ref="A102:D102"/>
    <mergeCell ref="E102:F102"/>
    <mergeCell ref="H102:J102"/>
    <mergeCell ref="O112:R112"/>
    <mergeCell ref="A82:F82"/>
    <mergeCell ref="A27:D27"/>
    <mergeCell ref="H27:J27"/>
    <mergeCell ref="K27:M27"/>
    <mergeCell ref="E28:F28"/>
    <mergeCell ref="A29:D29"/>
    <mergeCell ref="H29:J29"/>
    <mergeCell ref="K29:M29"/>
    <mergeCell ref="A30:D30"/>
    <mergeCell ref="H30:J30"/>
    <mergeCell ref="K30:M30"/>
    <mergeCell ref="A28:D28"/>
    <mergeCell ref="H28:J28"/>
    <mergeCell ref="K28:M28"/>
    <mergeCell ref="A81:D81"/>
    <mergeCell ref="H81:J81"/>
    <mergeCell ref="H82:J82"/>
    <mergeCell ref="K81:M81"/>
    <mergeCell ref="K78:M78"/>
    <mergeCell ref="A31:D31"/>
    <mergeCell ref="H31:J31"/>
    <mergeCell ref="K31:M31"/>
    <mergeCell ref="E31:F31"/>
    <mergeCell ref="K77:M77"/>
    <mergeCell ref="H77:J77"/>
    <mergeCell ref="K80:M80"/>
    <mergeCell ref="A32:D32"/>
    <mergeCell ref="H32:J32"/>
    <mergeCell ref="K32:M32"/>
    <mergeCell ref="A33:D33"/>
    <mergeCell ref="H33:J33"/>
    <mergeCell ref="K33:M33"/>
    <mergeCell ref="A34:D34"/>
    <mergeCell ref="H34:J34"/>
    <mergeCell ref="K34:M34"/>
    <mergeCell ref="E34:F34"/>
    <mergeCell ref="A35:D35"/>
    <mergeCell ref="H35:J35"/>
    <mergeCell ref="A120:D120"/>
    <mergeCell ref="A116:D116"/>
    <mergeCell ref="E124:F124"/>
    <mergeCell ref="E120:F120"/>
    <mergeCell ref="E116:F116"/>
    <mergeCell ref="A117:D117"/>
    <mergeCell ref="A119:D119"/>
    <mergeCell ref="H124:J124"/>
    <mergeCell ref="H120:J120"/>
    <mergeCell ref="H116:J116"/>
    <mergeCell ref="A121:D121"/>
    <mergeCell ref="A118:F118"/>
    <mergeCell ref="H118:J118"/>
    <mergeCell ref="K120:M120"/>
    <mergeCell ref="K116:M116"/>
    <mergeCell ref="O116:R116"/>
    <mergeCell ref="O120:R120"/>
    <mergeCell ref="O124:R124"/>
    <mergeCell ref="T116:W116"/>
    <mergeCell ref="T120:W120"/>
    <mergeCell ref="T124:W124"/>
    <mergeCell ref="O117:R117"/>
    <mergeCell ref="O118:R118"/>
    <mergeCell ref="O119:R119"/>
    <mergeCell ref="T118:W118"/>
    <mergeCell ref="K118:M118"/>
    <mergeCell ref="T119:W119"/>
    <mergeCell ref="T121:W121"/>
    <mergeCell ref="O121:R121"/>
    <mergeCell ref="T117:W117"/>
    <mergeCell ref="A86:D86"/>
    <mergeCell ref="E86:F86"/>
    <mergeCell ref="H86:J86"/>
    <mergeCell ref="K86:M86"/>
    <mergeCell ref="A87:D87"/>
    <mergeCell ref="E87:F87"/>
    <mergeCell ref="H87:J87"/>
    <mergeCell ref="K87:M87"/>
    <mergeCell ref="A89:D89"/>
    <mergeCell ref="E89:F89"/>
    <mergeCell ref="H89:J89"/>
    <mergeCell ref="K89:M89"/>
    <mergeCell ref="A88:D88"/>
    <mergeCell ref="H88:J88"/>
    <mergeCell ref="K88:M88"/>
    <mergeCell ref="K91:M91"/>
    <mergeCell ref="A92:D92"/>
    <mergeCell ref="E92:F92"/>
    <mergeCell ref="H92:J92"/>
    <mergeCell ref="K92:M92"/>
    <mergeCell ref="A93:D93"/>
    <mergeCell ref="E93:F93"/>
    <mergeCell ref="H93:J93"/>
    <mergeCell ref="K93:M93"/>
    <mergeCell ref="A94:D94"/>
    <mergeCell ref="E94:F94"/>
    <mergeCell ref="H94:J94"/>
    <mergeCell ref="K94:M94"/>
    <mergeCell ref="A95:D95"/>
    <mergeCell ref="E95:F95"/>
    <mergeCell ref="H95:J95"/>
    <mergeCell ref="K95:M95"/>
    <mergeCell ref="A96:D96"/>
    <mergeCell ref="E96:F96"/>
    <mergeCell ref="H96:J96"/>
    <mergeCell ref="K96:M96"/>
    <mergeCell ref="A97:D97"/>
    <mergeCell ref="E97:F97"/>
    <mergeCell ref="H97:J97"/>
    <mergeCell ref="K97:M97"/>
    <mergeCell ref="A83:D83"/>
    <mergeCell ref="E83:F83"/>
    <mergeCell ref="H83:J83"/>
    <mergeCell ref="K83:M83"/>
    <mergeCell ref="A22:D22"/>
    <mergeCell ref="H22:J22"/>
    <mergeCell ref="K22:M22"/>
    <mergeCell ref="A23:D23"/>
    <mergeCell ref="H23:J23"/>
    <mergeCell ref="K23:M23"/>
    <mergeCell ref="A24:D24"/>
    <mergeCell ref="H24:J24"/>
    <mergeCell ref="K24:M24"/>
    <mergeCell ref="A25:D25"/>
    <mergeCell ref="H25:J25"/>
    <mergeCell ref="K25:M25"/>
    <mergeCell ref="A26:D26"/>
    <mergeCell ref="H26:J26"/>
    <mergeCell ref="K26:M26"/>
    <mergeCell ref="E26:F26"/>
    <mergeCell ref="K35:M35"/>
    <mergeCell ref="A36:D36"/>
    <mergeCell ref="H36:J36"/>
    <mergeCell ref="K36:M36"/>
    <mergeCell ref="E36:F36"/>
    <mergeCell ref="A37:D37"/>
    <mergeCell ref="H37:J37"/>
    <mergeCell ref="K37:M37"/>
    <mergeCell ref="A38:D38"/>
    <mergeCell ref="H38:J38"/>
    <mergeCell ref="K38:M38"/>
    <mergeCell ref="E38:F38"/>
    <mergeCell ref="A39:D39"/>
    <mergeCell ref="H39:J39"/>
    <mergeCell ref="K39:M39"/>
    <mergeCell ref="A40:D40"/>
    <mergeCell ref="H40:J40"/>
    <mergeCell ref="K40:M40"/>
    <mergeCell ref="A41:D41"/>
    <mergeCell ref="H41:J41"/>
    <mergeCell ref="K41:M41"/>
    <mergeCell ref="A42:D42"/>
    <mergeCell ref="H42:J42"/>
    <mergeCell ref="K42:M42"/>
    <mergeCell ref="A43:D43"/>
    <mergeCell ref="H43:J43"/>
    <mergeCell ref="K43:M43"/>
    <mergeCell ref="A44:D44"/>
    <mergeCell ref="H44:J44"/>
    <mergeCell ref="K44:M44"/>
    <mergeCell ref="E44:F44"/>
    <mergeCell ref="A45:D45"/>
    <mergeCell ref="H45:J45"/>
    <mergeCell ref="K45:M45"/>
    <mergeCell ref="A46:D46"/>
    <mergeCell ref="H46:J46"/>
    <mergeCell ref="K46:M46"/>
    <mergeCell ref="E46:F46"/>
    <mergeCell ref="A47:D47"/>
    <mergeCell ref="H47:J47"/>
    <mergeCell ref="K47:M47"/>
    <mergeCell ref="A48:D48"/>
    <mergeCell ref="H48:J48"/>
    <mergeCell ref="K48:M48"/>
    <mergeCell ref="A49:D49"/>
    <mergeCell ref="H49:J49"/>
    <mergeCell ref="K49:M49"/>
    <mergeCell ref="A50:D50"/>
    <mergeCell ref="H50:J50"/>
    <mergeCell ref="K50:M50"/>
    <mergeCell ref="A51:D51"/>
    <mergeCell ref="H51:J51"/>
    <mergeCell ref="K51:M51"/>
    <mergeCell ref="E51:F51"/>
    <mergeCell ref="A52:D52"/>
    <mergeCell ref="H52:J52"/>
    <mergeCell ref="K52:M52"/>
    <mergeCell ref="A53:D53"/>
    <mergeCell ref="H53:J53"/>
    <mergeCell ref="K53:M53"/>
    <mergeCell ref="A54:D54"/>
    <mergeCell ref="H54:J54"/>
    <mergeCell ref="K54:M54"/>
    <mergeCell ref="A55:D55"/>
    <mergeCell ref="H55:J55"/>
    <mergeCell ref="K55:M55"/>
    <mergeCell ref="A56:D56"/>
    <mergeCell ref="H56:J56"/>
    <mergeCell ref="K56:M56"/>
    <mergeCell ref="E56:F56"/>
    <mergeCell ref="A57:D57"/>
    <mergeCell ref="H57:J57"/>
    <mergeCell ref="K57:M57"/>
    <mergeCell ref="A58:D58"/>
    <mergeCell ref="H58:J58"/>
    <mergeCell ref="K58:M58"/>
    <mergeCell ref="E58:F58"/>
    <mergeCell ref="A59:D59"/>
    <mergeCell ref="H59:J59"/>
    <mergeCell ref="K59:M59"/>
    <mergeCell ref="A60:D60"/>
    <mergeCell ref="H60:J60"/>
    <mergeCell ref="K60:M60"/>
    <mergeCell ref="A61:D61"/>
    <mergeCell ref="H61:J61"/>
    <mergeCell ref="K61:M61"/>
    <mergeCell ref="A62:D62"/>
    <mergeCell ref="H62:J62"/>
    <mergeCell ref="K62:M62"/>
    <mergeCell ref="A63:D63"/>
    <mergeCell ref="H63:J63"/>
    <mergeCell ref="K63:M63"/>
    <mergeCell ref="E63:F63"/>
    <mergeCell ref="A64:D64"/>
    <mergeCell ref="H64:J64"/>
    <mergeCell ref="K64:M64"/>
    <mergeCell ref="A65:D65"/>
    <mergeCell ref="H65:J65"/>
    <mergeCell ref="K65:M65"/>
    <mergeCell ref="A66:D66"/>
    <mergeCell ref="H66:J66"/>
    <mergeCell ref="K66:M66"/>
    <mergeCell ref="A67:D67"/>
    <mergeCell ref="H67:J67"/>
    <mergeCell ref="K67:M67"/>
    <mergeCell ref="A68:D68"/>
    <mergeCell ref="H68:J68"/>
    <mergeCell ref="K68:M68"/>
    <mergeCell ref="E68:F68"/>
    <mergeCell ref="A69:D69"/>
    <mergeCell ref="H69:J69"/>
    <mergeCell ref="K69:M69"/>
    <mergeCell ref="A70:D70"/>
    <mergeCell ref="H70:J70"/>
    <mergeCell ref="K70:M70"/>
    <mergeCell ref="A71:D71"/>
    <mergeCell ref="H71:J71"/>
    <mergeCell ref="K71:M71"/>
    <mergeCell ref="A75:D75"/>
    <mergeCell ref="H75:J75"/>
    <mergeCell ref="K75:M75"/>
    <mergeCell ref="A76:D76"/>
    <mergeCell ref="H76:J76"/>
    <mergeCell ref="K76:M76"/>
    <mergeCell ref="E76:F76"/>
    <mergeCell ref="A72:D72"/>
    <mergeCell ref="H72:J72"/>
    <mergeCell ref="K72:M72"/>
    <mergeCell ref="A73:D73"/>
    <mergeCell ref="H73:J73"/>
    <mergeCell ref="K73:M73"/>
    <mergeCell ref="E73:F73"/>
    <mergeCell ref="A74:D74"/>
    <mergeCell ref="H74:J74"/>
    <mergeCell ref="K74:M74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9" orientation="landscape" blackAndWhite="1" r:id="rId1"/>
  <headerFooter alignWithMargins="0"/>
  <rowBreaks count="1" manualBreakCount="1">
    <brk id="10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tabSelected="1" view="pageBreakPreview" zoomScaleNormal="100" zoomScaleSheetLayoutView="100" workbookViewId="0"/>
  </sheetViews>
  <sheetFormatPr defaultRowHeight="12.75" x14ac:dyDescent="0.2"/>
  <cols>
    <col min="1" max="1" width="4.7109375" customWidth="1"/>
    <col min="2" max="3" width="5.7109375" customWidth="1"/>
    <col min="4" max="4" width="4.7109375" customWidth="1"/>
    <col min="5" max="5" width="10.7109375" customWidth="1"/>
    <col min="6" max="6" width="14.7109375" customWidth="1"/>
    <col min="7" max="7" width="4.28515625" customWidth="1"/>
    <col min="8" max="8" width="1.7109375" customWidth="1"/>
    <col min="9" max="9" width="6.7109375" customWidth="1"/>
    <col min="10" max="10" width="4.28515625" customWidth="1"/>
    <col min="11" max="11" width="1.7109375" customWidth="1"/>
    <col min="12" max="12" width="6.7109375" customWidth="1"/>
    <col min="13" max="13" width="14.7109375" customWidth="1"/>
    <col min="14" max="14" width="12.7109375" customWidth="1"/>
    <col min="15" max="15" width="14.7109375" customWidth="1"/>
    <col min="16" max="16" width="12.7109375" customWidth="1"/>
    <col min="17" max="17" width="14.7109375" customWidth="1"/>
    <col min="18" max="19" width="12.7109375" customWidth="1"/>
    <col min="20" max="20" width="14.7109375" customWidth="1"/>
    <col min="21" max="22" width="12.7109375" customWidth="1"/>
    <col min="23" max="23" width="39.42578125" hidden="1" customWidth="1"/>
    <col min="24" max="24" width="28.42578125" hidden="1" customWidth="1"/>
    <col min="25" max="27" width="20.28515625" hidden="1" customWidth="1"/>
    <col min="28" max="28" width="43.140625" customWidth="1"/>
    <col min="29" max="29" width="30.28515625" customWidth="1"/>
    <col min="30" max="30" width="31.28515625" customWidth="1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255" t="s">
        <v>26</v>
      </c>
      <c r="U1" s="256"/>
      <c r="V1" s="4" t="s">
        <v>13</v>
      </c>
      <c r="W1" s="5"/>
      <c r="X1" s="43" t="s">
        <v>75</v>
      </c>
      <c r="Y1" s="45" t="s">
        <v>43</v>
      </c>
      <c r="Z1" s="5"/>
      <c r="AA1" s="46" t="s">
        <v>54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29"/>
      <c r="S2" s="5"/>
      <c r="T2" s="5"/>
      <c r="U2" s="5"/>
      <c r="V2" s="5"/>
      <c r="W2" s="5"/>
      <c r="X2" s="43" t="s">
        <v>78</v>
      </c>
      <c r="Y2" s="45" t="s">
        <v>44</v>
      </c>
      <c r="Z2" s="5"/>
      <c r="AA2" s="46" t="s">
        <v>55</v>
      </c>
      <c r="AB2" s="5"/>
    </row>
    <row r="3" spans="1:28" ht="15.75" x14ac:dyDescent="0.25">
      <c r="A3" s="258" t="s">
        <v>14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6"/>
      <c r="X3" s="43" t="s">
        <v>76</v>
      </c>
      <c r="Y3" s="42" t="s">
        <v>45</v>
      </c>
      <c r="Z3" s="23"/>
      <c r="AA3" s="46" t="s">
        <v>56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43"/>
      <c r="Y4" s="42" t="s">
        <v>46</v>
      </c>
      <c r="Z4" s="23"/>
      <c r="AA4" s="46" t="s">
        <v>57</v>
      </c>
      <c r="AB4" s="7"/>
    </row>
    <row r="5" spans="1:28" x14ac:dyDescent="0.2">
      <c r="A5" s="263" t="s">
        <v>32</v>
      </c>
      <c r="B5" s="263"/>
      <c r="C5" s="263"/>
      <c r="D5" s="263"/>
      <c r="E5" s="263"/>
      <c r="F5" s="263"/>
      <c r="G5" s="257" t="s">
        <v>80</v>
      </c>
      <c r="H5" s="257"/>
      <c r="I5" s="257"/>
      <c r="J5" s="257"/>
      <c r="K5" s="257"/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8"/>
      <c r="X5" s="43" t="s">
        <v>77</v>
      </c>
      <c r="Y5" s="42" t="s">
        <v>47</v>
      </c>
      <c r="Z5" s="23"/>
      <c r="AA5" s="46" t="s">
        <v>58</v>
      </c>
      <c r="AB5" s="8"/>
    </row>
    <row r="6" spans="1:28" x14ac:dyDescent="0.2">
      <c r="A6" s="9"/>
      <c r="B6" s="9"/>
      <c r="C6" s="9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10"/>
      <c r="T6" s="10"/>
      <c r="U6" s="10"/>
      <c r="V6" s="10"/>
      <c r="W6" s="10"/>
      <c r="X6" s="43"/>
      <c r="Y6" s="42" t="s">
        <v>48</v>
      </c>
      <c r="Z6" s="23"/>
      <c r="AA6" s="46" t="s">
        <v>59</v>
      </c>
      <c r="AB6" s="10"/>
    </row>
    <row r="7" spans="1:28" x14ac:dyDescent="0.2">
      <c r="A7" s="263" t="s">
        <v>0</v>
      </c>
      <c r="B7" s="263"/>
      <c r="C7" s="263"/>
      <c r="D7" s="263"/>
      <c r="E7" s="263"/>
      <c r="F7" s="263"/>
      <c r="G7" s="257" t="s">
        <v>81</v>
      </c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8"/>
      <c r="X7" s="43" t="s">
        <v>73</v>
      </c>
      <c r="Y7" s="42" t="s">
        <v>49</v>
      </c>
      <c r="Z7" s="23" t="s">
        <v>79</v>
      </c>
      <c r="AA7" s="46" t="s">
        <v>60</v>
      </c>
      <c r="AB7" s="8"/>
    </row>
    <row r="8" spans="1:28" x14ac:dyDescent="0.2">
      <c r="A8" s="9"/>
      <c r="B8" s="9"/>
      <c r="C8" s="9"/>
      <c r="E8" s="9"/>
      <c r="F8" s="9"/>
      <c r="G8" s="268" t="s">
        <v>1</v>
      </c>
      <c r="H8" s="268"/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10"/>
      <c r="X8" s="43" t="s">
        <v>74</v>
      </c>
      <c r="Y8" s="42" t="s">
        <v>50</v>
      </c>
      <c r="Z8" s="23" t="s">
        <v>79</v>
      </c>
      <c r="AA8" s="46" t="s">
        <v>61</v>
      </c>
      <c r="AB8" s="10"/>
    </row>
    <row r="9" spans="1:28" x14ac:dyDescent="0.2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3"/>
      <c r="Y9" s="42" t="s">
        <v>51</v>
      </c>
      <c r="Z9" s="23" t="s">
        <v>72</v>
      </c>
      <c r="AA9" s="46" t="s">
        <v>62</v>
      </c>
      <c r="AB9" s="10"/>
    </row>
    <row r="10" spans="1:28" x14ac:dyDescent="0.2">
      <c r="A10" s="259" t="s">
        <v>19</v>
      </c>
      <c r="B10" s="259"/>
      <c r="C10" s="259"/>
      <c r="D10" s="259"/>
      <c r="E10" s="259"/>
      <c r="F10" s="259"/>
      <c r="G10" s="259"/>
      <c r="H10" s="259"/>
      <c r="I10" s="259"/>
      <c r="J10" s="259"/>
      <c r="K10" s="259"/>
      <c r="L10" s="259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0"/>
      <c r="X10" s="23"/>
      <c r="Y10" s="42" t="s">
        <v>157</v>
      </c>
      <c r="Z10" s="23"/>
      <c r="AA10" s="46" t="s">
        <v>63</v>
      </c>
      <c r="AB10" s="2"/>
    </row>
    <row r="11" spans="1:28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44"/>
      <c r="Y11" s="42" t="s">
        <v>53</v>
      </c>
      <c r="Z11" s="23"/>
      <c r="AA11" s="46" t="s">
        <v>64</v>
      </c>
      <c r="AB11" s="2"/>
    </row>
    <row r="12" spans="1:28" s="25" customFormat="1" ht="15" customHeight="1" x14ac:dyDescent="0.2">
      <c r="A12" s="264" t="s">
        <v>12</v>
      </c>
      <c r="B12" s="246"/>
      <c r="C12" s="246"/>
      <c r="D12" s="246"/>
      <c r="E12" s="246"/>
      <c r="F12" s="272" t="s">
        <v>2</v>
      </c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4"/>
      <c r="X12" s="32"/>
      <c r="Y12" s="32"/>
      <c r="Z12" s="32"/>
      <c r="AA12" s="44"/>
      <c r="AB12" s="24"/>
    </row>
    <row r="13" spans="1:28" s="25" customFormat="1" ht="22.5" customHeight="1" x14ac:dyDescent="0.2">
      <c r="A13" s="264"/>
      <c r="B13" s="246"/>
      <c r="C13" s="246"/>
      <c r="D13" s="246"/>
      <c r="E13" s="246"/>
      <c r="F13" s="269" t="s">
        <v>8</v>
      </c>
      <c r="G13" s="269"/>
      <c r="H13" s="269"/>
      <c r="I13" s="269"/>
      <c r="J13" s="269"/>
      <c r="K13" s="269"/>
      <c r="L13" s="269"/>
      <c r="M13" s="272" t="s">
        <v>33</v>
      </c>
      <c r="N13" s="273"/>
      <c r="O13" s="273"/>
      <c r="P13" s="274"/>
      <c r="Q13" s="269" t="s">
        <v>9</v>
      </c>
      <c r="R13" s="270"/>
      <c r="S13" s="271"/>
      <c r="T13" s="265" t="s">
        <v>37</v>
      </c>
      <c r="U13" s="266"/>
      <c r="V13" s="267"/>
      <c r="W13" s="24"/>
      <c r="X13" s="32"/>
      <c r="Y13" s="32"/>
      <c r="Z13" s="32"/>
      <c r="AA13" s="32"/>
      <c r="AB13" s="24"/>
    </row>
    <row r="14" spans="1:28" s="25" customFormat="1" ht="15" customHeight="1" x14ac:dyDescent="0.2">
      <c r="A14" s="264"/>
      <c r="B14" s="246"/>
      <c r="C14" s="246"/>
      <c r="D14" s="246"/>
      <c r="E14" s="246"/>
      <c r="F14" s="269" t="s">
        <v>3</v>
      </c>
      <c r="G14" s="269" t="s">
        <v>20</v>
      </c>
      <c r="H14" s="269"/>
      <c r="I14" s="269"/>
      <c r="J14" s="269"/>
      <c r="K14" s="269"/>
      <c r="L14" s="269"/>
      <c r="M14" s="272" t="s">
        <v>34</v>
      </c>
      <c r="N14" s="274"/>
      <c r="O14" s="272" t="s">
        <v>35</v>
      </c>
      <c r="P14" s="274"/>
      <c r="Q14" s="269" t="s">
        <v>3</v>
      </c>
      <c r="R14" s="269" t="s">
        <v>20</v>
      </c>
      <c r="S14" s="272"/>
      <c r="T14" s="269" t="s">
        <v>3</v>
      </c>
      <c r="U14" s="269" t="s">
        <v>20</v>
      </c>
      <c r="V14" s="272"/>
      <c r="W14" s="24"/>
      <c r="X14" s="24"/>
      <c r="Y14" s="24"/>
      <c r="Z14" s="24"/>
      <c r="AA14" s="24"/>
      <c r="AB14" s="24"/>
    </row>
    <row r="15" spans="1:28" s="25" customFormat="1" ht="33.75" x14ac:dyDescent="0.2">
      <c r="A15" s="264"/>
      <c r="B15" s="246"/>
      <c r="C15" s="246"/>
      <c r="D15" s="246"/>
      <c r="E15" s="246"/>
      <c r="F15" s="269"/>
      <c r="G15" s="246" t="s">
        <v>21</v>
      </c>
      <c r="H15" s="246"/>
      <c r="I15" s="246"/>
      <c r="J15" s="246" t="s">
        <v>22</v>
      </c>
      <c r="K15" s="246"/>
      <c r="L15" s="246"/>
      <c r="M15" s="19" t="s">
        <v>3</v>
      </c>
      <c r="N15" s="19" t="s">
        <v>67</v>
      </c>
      <c r="O15" s="19" t="s">
        <v>3</v>
      </c>
      <c r="P15" s="19" t="s">
        <v>67</v>
      </c>
      <c r="Q15" s="269"/>
      <c r="R15" s="19" t="s">
        <v>21</v>
      </c>
      <c r="S15" s="18" t="s">
        <v>22</v>
      </c>
      <c r="T15" s="269"/>
      <c r="U15" s="19" t="s">
        <v>21</v>
      </c>
      <c r="V15" s="18" t="s">
        <v>22</v>
      </c>
      <c r="W15" s="22" t="s">
        <v>15</v>
      </c>
      <c r="X15" s="22" t="s">
        <v>16</v>
      </c>
      <c r="Y15" s="22" t="s">
        <v>17</v>
      </c>
      <c r="Z15" s="22" t="s">
        <v>18</v>
      </c>
      <c r="AA15" s="22"/>
      <c r="AB15" s="22"/>
    </row>
    <row r="16" spans="1:28" ht="13.5" thickBot="1" x14ac:dyDescent="0.25">
      <c r="A16" s="262">
        <v>1</v>
      </c>
      <c r="B16" s="251"/>
      <c r="C16" s="251"/>
      <c r="D16" s="251"/>
      <c r="E16" s="251"/>
      <c r="F16" s="11">
        <v>2</v>
      </c>
      <c r="G16" s="260">
        <v>3</v>
      </c>
      <c r="H16" s="261"/>
      <c r="I16" s="262"/>
      <c r="J16" s="260">
        <v>4</v>
      </c>
      <c r="K16" s="261"/>
      <c r="L16" s="262"/>
      <c r="M16" s="31">
        <v>5</v>
      </c>
      <c r="N16" s="31">
        <v>6</v>
      </c>
      <c r="O16" s="31">
        <v>7</v>
      </c>
      <c r="P16" s="31">
        <v>8</v>
      </c>
      <c r="Q16" s="11">
        <v>9</v>
      </c>
      <c r="R16" s="11">
        <v>10</v>
      </c>
      <c r="S16" s="12">
        <v>11</v>
      </c>
      <c r="T16" s="11">
        <v>12</v>
      </c>
      <c r="U16" s="11">
        <v>13</v>
      </c>
      <c r="V16" s="12">
        <v>14</v>
      </c>
      <c r="W16" s="13"/>
      <c r="X16" s="13"/>
      <c r="Y16" s="13"/>
      <c r="Z16" s="13"/>
      <c r="AA16" s="13"/>
      <c r="AB16" s="13"/>
    </row>
    <row r="17" spans="1:31" x14ac:dyDescent="0.2">
      <c r="A17" s="233" t="s">
        <v>103</v>
      </c>
      <c r="B17" s="234"/>
      <c r="C17" s="234"/>
      <c r="D17" s="336"/>
      <c r="E17" s="140" t="s">
        <v>177</v>
      </c>
      <c r="F17" s="152">
        <v>0</v>
      </c>
      <c r="G17" s="337">
        <v>0</v>
      </c>
      <c r="H17" s="337"/>
      <c r="I17" s="337"/>
      <c r="J17" s="337">
        <v>0</v>
      </c>
      <c r="K17" s="337"/>
      <c r="L17" s="337"/>
      <c r="M17" s="150">
        <v>110020.72</v>
      </c>
      <c r="N17" s="150">
        <v>110020.72</v>
      </c>
      <c r="O17" s="150">
        <v>110020.72</v>
      </c>
      <c r="P17" s="150">
        <v>14304</v>
      </c>
      <c r="Q17" s="150">
        <v>0</v>
      </c>
      <c r="R17" s="150">
        <v>0</v>
      </c>
      <c r="S17" s="175">
        <v>0</v>
      </c>
      <c r="T17" s="150"/>
      <c r="U17" s="150"/>
      <c r="V17" s="174"/>
      <c r="W17" s="23" t="s">
        <v>176</v>
      </c>
      <c r="X17" s="23"/>
      <c r="Y17" s="23"/>
      <c r="Z17" s="23"/>
      <c r="AA17" s="23"/>
      <c r="AB17" s="14"/>
      <c r="AC17" s="26"/>
      <c r="AD17" s="27"/>
      <c r="AE17" s="27"/>
    </row>
    <row r="18" spans="1:31" x14ac:dyDescent="0.2">
      <c r="A18" s="233" t="s">
        <v>83</v>
      </c>
      <c r="B18" s="234"/>
      <c r="C18" s="234"/>
      <c r="D18" s="336"/>
      <c r="E18" s="140" t="s">
        <v>177</v>
      </c>
      <c r="F18" s="152">
        <v>0</v>
      </c>
      <c r="G18" s="337">
        <v>0</v>
      </c>
      <c r="H18" s="337"/>
      <c r="I18" s="337"/>
      <c r="J18" s="337">
        <v>0</v>
      </c>
      <c r="K18" s="337"/>
      <c r="L18" s="337"/>
      <c r="M18" s="150">
        <v>1289905.52</v>
      </c>
      <c r="N18" s="150">
        <v>1289905.52</v>
      </c>
      <c r="O18" s="150">
        <v>1289905.52</v>
      </c>
      <c r="P18" s="150">
        <v>167356.45000000001</v>
      </c>
      <c r="Q18" s="150">
        <v>0</v>
      </c>
      <c r="R18" s="150">
        <v>0</v>
      </c>
      <c r="S18" s="175">
        <v>0</v>
      </c>
      <c r="T18" s="150"/>
      <c r="U18" s="150"/>
      <c r="V18" s="174"/>
      <c r="W18" s="23" t="s">
        <v>178</v>
      </c>
      <c r="X18" s="23"/>
      <c r="Y18" s="23"/>
      <c r="Z18" s="23"/>
      <c r="AA18" s="23"/>
      <c r="AB18" s="14"/>
      <c r="AC18" s="26"/>
      <c r="AD18" s="27"/>
      <c r="AE18" s="27"/>
    </row>
    <row r="19" spans="1:31" x14ac:dyDescent="0.2">
      <c r="A19" s="233" t="s">
        <v>104</v>
      </c>
      <c r="B19" s="234"/>
      <c r="C19" s="234"/>
      <c r="D19" s="336"/>
      <c r="E19" s="140" t="s">
        <v>177</v>
      </c>
      <c r="F19" s="152"/>
      <c r="G19" s="337"/>
      <c r="H19" s="337"/>
      <c r="I19" s="337"/>
      <c r="J19" s="337"/>
      <c r="K19" s="337"/>
      <c r="L19" s="337"/>
      <c r="M19" s="150">
        <v>31709.89</v>
      </c>
      <c r="N19" s="150">
        <v>31709.89</v>
      </c>
      <c r="O19" s="150">
        <v>31709.89</v>
      </c>
      <c r="P19" s="150">
        <v>4438.1000000000004</v>
      </c>
      <c r="Q19" s="150">
        <v>0</v>
      </c>
      <c r="R19" s="150"/>
      <c r="S19" s="175"/>
      <c r="T19" s="150"/>
      <c r="U19" s="150"/>
      <c r="V19" s="174"/>
      <c r="W19" s="23" t="s">
        <v>179</v>
      </c>
      <c r="X19" s="23"/>
      <c r="Y19" s="23"/>
      <c r="Z19" s="23"/>
      <c r="AA19" s="23"/>
      <c r="AB19" s="14"/>
      <c r="AC19" s="26"/>
      <c r="AD19" s="27"/>
      <c r="AE19" s="27"/>
    </row>
    <row r="20" spans="1:31" ht="13.5" thickBot="1" x14ac:dyDescent="0.25">
      <c r="A20" s="233" t="s">
        <v>86</v>
      </c>
      <c r="B20" s="234"/>
      <c r="C20" s="234"/>
      <c r="D20" s="336"/>
      <c r="E20" s="140" t="s">
        <v>177</v>
      </c>
      <c r="F20" s="152">
        <v>0</v>
      </c>
      <c r="G20" s="337">
        <v>0</v>
      </c>
      <c r="H20" s="337"/>
      <c r="I20" s="337"/>
      <c r="J20" s="337">
        <v>0</v>
      </c>
      <c r="K20" s="337"/>
      <c r="L20" s="337"/>
      <c r="M20" s="150">
        <v>67735.86</v>
      </c>
      <c r="N20" s="150">
        <v>67735.86</v>
      </c>
      <c r="O20" s="150">
        <v>67735.86</v>
      </c>
      <c r="P20" s="150">
        <v>8784</v>
      </c>
      <c r="Q20" s="150">
        <v>0</v>
      </c>
      <c r="R20" s="150">
        <v>0</v>
      </c>
      <c r="S20" s="175">
        <v>0</v>
      </c>
      <c r="T20" s="150"/>
      <c r="U20" s="150"/>
      <c r="V20" s="174"/>
      <c r="W20" s="23" t="s">
        <v>180</v>
      </c>
      <c r="X20" s="23"/>
      <c r="Y20" s="23"/>
      <c r="Z20" s="23"/>
      <c r="AA20" s="23"/>
      <c r="AB20" s="14"/>
      <c r="AC20" s="26"/>
      <c r="AD20" s="27"/>
      <c r="AE20" s="27"/>
    </row>
    <row r="21" spans="1:31" ht="14.25" thickTop="1" thickBot="1" x14ac:dyDescent="0.25">
      <c r="A21" s="338" t="s">
        <v>42</v>
      </c>
      <c r="B21" s="339"/>
      <c r="C21" s="339"/>
      <c r="D21" s="340"/>
      <c r="E21" s="173" t="s">
        <v>105</v>
      </c>
      <c r="F21" s="172">
        <v>0</v>
      </c>
      <c r="G21" s="341">
        <v>0</v>
      </c>
      <c r="H21" s="342"/>
      <c r="I21" s="343"/>
      <c r="J21" s="341">
        <v>0</v>
      </c>
      <c r="K21" s="342"/>
      <c r="L21" s="343"/>
      <c r="M21" s="170">
        <v>1499371.99</v>
      </c>
      <c r="N21" s="170">
        <v>1499371.99</v>
      </c>
      <c r="O21" s="170">
        <v>1499371.99</v>
      </c>
      <c r="P21" s="170">
        <v>194882.55</v>
      </c>
      <c r="Q21" s="170">
        <v>0</v>
      </c>
      <c r="R21" s="170">
        <v>0</v>
      </c>
      <c r="S21" s="171">
        <v>0</v>
      </c>
      <c r="T21" s="170"/>
      <c r="U21" s="170"/>
      <c r="V21" s="169"/>
      <c r="W21" s="168" t="s">
        <v>181</v>
      </c>
      <c r="X21" s="168"/>
      <c r="Y21" s="168"/>
      <c r="Z21" s="168"/>
      <c r="AA21" s="168"/>
      <c r="AB21" s="14"/>
      <c r="AC21" s="26"/>
      <c r="AD21" s="27"/>
      <c r="AE21" s="27"/>
    </row>
    <row r="22" spans="1:31" ht="14.25" thickTop="1" thickBot="1" x14ac:dyDescent="0.25">
      <c r="A22" s="233" t="s">
        <v>108</v>
      </c>
      <c r="B22" s="234"/>
      <c r="C22" s="234"/>
      <c r="D22" s="336"/>
      <c r="E22" s="140" t="s">
        <v>183</v>
      </c>
      <c r="F22" s="152">
        <v>0</v>
      </c>
      <c r="G22" s="337">
        <v>0</v>
      </c>
      <c r="H22" s="337"/>
      <c r="I22" s="337"/>
      <c r="J22" s="337">
        <v>0</v>
      </c>
      <c r="K22" s="337"/>
      <c r="L22" s="337"/>
      <c r="M22" s="150">
        <v>8178</v>
      </c>
      <c r="N22" s="150">
        <v>8178</v>
      </c>
      <c r="O22" s="150">
        <v>8178</v>
      </c>
      <c r="P22" s="150">
        <v>0</v>
      </c>
      <c r="Q22" s="150">
        <v>0</v>
      </c>
      <c r="R22" s="150">
        <v>0</v>
      </c>
      <c r="S22" s="175">
        <v>0</v>
      </c>
      <c r="T22" s="150"/>
      <c r="U22" s="150"/>
      <c r="V22" s="174"/>
      <c r="W22" s="23" t="s">
        <v>182</v>
      </c>
      <c r="X22" s="23"/>
      <c r="Y22" s="23"/>
      <c r="Z22" s="23"/>
      <c r="AA22" s="23"/>
      <c r="AB22" s="14"/>
      <c r="AC22" s="26"/>
      <c r="AD22" s="27"/>
      <c r="AE22" s="27"/>
    </row>
    <row r="23" spans="1:31" ht="14.25" thickTop="1" thickBot="1" x14ac:dyDescent="0.25">
      <c r="A23" s="338" t="s">
        <v>42</v>
      </c>
      <c r="B23" s="339"/>
      <c r="C23" s="339"/>
      <c r="D23" s="340"/>
      <c r="E23" s="173" t="s">
        <v>109</v>
      </c>
      <c r="F23" s="172">
        <v>0</v>
      </c>
      <c r="G23" s="341">
        <v>0</v>
      </c>
      <c r="H23" s="342"/>
      <c r="I23" s="343"/>
      <c r="J23" s="341">
        <v>0</v>
      </c>
      <c r="K23" s="342"/>
      <c r="L23" s="343"/>
      <c r="M23" s="170">
        <v>8178</v>
      </c>
      <c r="N23" s="170">
        <v>8178</v>
      </c>
      <c r="O23" s="170">
        <v>8178</v>
      </c>
      <c r="P23" s="170">
        <v>0</v>
      </c>
      <c r="Q23" s="170">
        <v>0</v>
      </c>
      <c r="R23" s="170">
        <v>0</v>
      </c>
      <c r="S23" s="171">
        <v>0</v>
      </c>
      <c r="T23" s="170"/>
      <c r="U23" s="170"/>
      <c r="V23" s="169"/>
      <c r="W23" s="168" t="s">
        <v>184</v>
      </c>
      <c r="X23" s="168"/>
      <c r="Y23" s="168"/>
      <c r="Z23" s="168"/>
      <c r="AA23" s="168"/>
      <c r="AB23" s="14"/>
      <c r="AC23" s="26"/>
      <c r="AD23" s="27"/>
      <c r="AE23" s="27"/>
    </row>
    <row r="24" spans="1:31" ht="13.5" thickTop="1" x14ac:dyDescent="0.2">
      <c r="A24" s="233" t="s">
        <v>108</v>
      </c>
      <c r="B24" s="234"/>
      <c r="C24" s="234"/>
      <c r="D24" s="336"/>
      <c r="E24" s="140" t="s">
        <v>186</v>
      </c>
      <c r="F24" s="152">
        <v>0</v>
      </c>
      <c r="G24" s="337">
        <v>0</v>
      </c>
      <c r="H24" s="337"/>
      <c r="I24" s="337"/>
      <c r="J24" s="337">
        <v>0</v>
      </c>
      <c r="K24" s="337"/>
      <c r="L24" s="337"/>
      <c r="M24" s="150">
        <v>31215.3</v>
      </c>
      <c r="N24" s="150">
        <v>31215.3</v>
      </c>
      <c r="O24" s="150">
        <v>31215.3</v>
      </c>
      <c r="P24" s="150">
        <v>0</v>
      </c>
      <c r="Q24" s="150">
        <v>0</v>
      </c>
      <c r="R24" s="150">
        <v>0</v>
      </c>
      <c r="S24" s="175">
        <v>0</v>
      </c>
      <c r="T24" s="150"/>
      <c r="U24" s="150"/>
      <c r="V24" s="174"/>
      <c r="W24" s="23" t="s">
        <v>185</v>
      </c>
      <c r="X24" s="23"/>
      <c r="Y24" s="23"/>
      <c r="Z24" s="23"/>
      <c r="AA24" s="23"/>
      <c r="AB24" s="14"/>
      <c r="AC24" s="26"/>
      <c r="AD24" s="27"/>
      <c r="AE24" s="27"/>
    </row>
    <row r="25" spans="1:31" ht="13.5" thickBot="1" x14ac:dyDescent="0.25">
      <c r="A25" s="233" t="s">
        <v>108</v>
      </c>
      <c r="B25" s="234"/>
      <c r="C25" s="234"/>
      <c r="D25" s="336"/>
      <c r="E25" s="140" t="s">
        <v>188</v>
      </c>
      <c r="F25" s="152"/>
      <c r="G25" s="337"/>
      <c r="H25" s="337"/>
      <c r="I25" s="337"/>
      <c r="J25" s="337"/>
      <c r="K25" s="337"/>
      <c r="L25" s="337"/>
      <c r="M25" s="150">
        <v>165890</v>
      </c>
      <c r="N25" s="150">
        <v>165890</v>
      </c>
      <c r="O25" s="150">
        <v>165890</v>
      </c>
      <c r="P25" s="150"/>
      <c r="Q25" s="150">
        <v>0</v>
      </c>
      <c r="R25" s="150"/>
      <c r="S25" s="175"/>
      <c r="T25" s="150"/>
      <c r="U25" s="150"/>
      <c r="V25" s="174"/>
      <c r="W25" s="23" t="s">
        <v>187</v>
      </c>
      <c r="X25" s="23"/>
      <c r="Y25" s="23"/>
      <c r="Z25" s="23"/>
      <c r="AA25" s="23"/>
      <c r="AB25" s="14"/>
      <c r="AC25" s="26"/>
      <c r="AD25" s="27"/>
      <c r="AE25" s="27"/>
    </row>
    <row r="26" spans="1:31" ht="14.25" thickTop="1" thickBot="1" x14ac:dyDescent="0.25">
      <c r="A26" s="338" t="s">
        <v>42</v>
      </c>
      <c r="B26" s="339"/>
      <c r="C26" s="339"/>
      <c r="D26" s="340"/>
      <c r="E26" s="173" t="s">
        <v>113</v>
      </c>
      <c r="F26" s="172">
        <v>0</v>
      </c>
      <c r="G26" s="341">
        <v>0</v>
      </c>
      <c r="H26" s="342"/>
      <c r="I26" s="343"/>
      <c r="J26" s="341">
        <v>0</v>
      </c>
      <c r="K26" s="342"/>
      <c r="L26" s="343"/>
      <c r="M26" s="170">
        <v>197105.3</v>
      </c>
      <c r="N26" s="170">
        <v>197105.3</v>
      </c>
      <c r="O26" s="170">
        <v>197105.3</v>
      </c>
      <c r="P26" s="170">
        <v>0</v>
      </c>
      <c r="Q26" s="170">
        <v>0</v>
      </c>
      <c r="R26" s="170">
        <v>0</v>
      </c>
      <c r="S26" s="171">
        <v>0</v>
      </c>
      <c r="T26" s="170"/>
      <c r="U26" s="170"/>
      <c r="V26" s="169"/>
      <c r="W26" s="168" t="s">
        <v>189</v>
      </c>
      <c r="X26" s="168"/>
      <c r="Y26" s="168"/>
      <c r="Z26" s="168"/>
      <c r="AA26" s="168"/>
      <c r="AB26" s="14"/>
      <c r="AC26" s="26"/>
      <c r="AD26" s="27"/>
      <c r="AE26" s="27"/>
    </row>
    <row r="27" spans="1:31" ht="13.5" thickTop="1" x14ac:dyDescent="0.2">
      <c r="A27" s="233" t="s">
        <v>108</v>
      </c>
      <c r="B27" s="234"/>
      <c r="C27" s="234"/>
      <c r="D27" s="336"/>
      <c r="E27" s="140" t="s">
        <v>191</v>
      </c>
      <c r="F27" s="152">
        <v>0</v>
      </c>
      <c r="G27" s="337">
        <v>0</v>
      </c>
      <c r="H27" s="337"/>
      <c r="I27" s="337"/>
      <c r="J27" s="337">
        <v>0</v>
      </c>
      <c r="K27" s="337"/>
      <c r="L27" s="337"/>
      <c r="M27" s="150">
        <v>51278.6</v>
      </c>
      <c r="N27" s="150">
        <v>51278.6</v>
      </c>
      <c r="O27" s="150">
        <v>51278.6</v>
      </c>
      <c r="P27" s="150">
        <v>0</v>
      </c>
      <c r="Q27" s="150">
        <v>0</v>
      </c>
      <c r="R27" s="150">
        <v>0</v>
      </c>
      <c r="S27" s="175">
        <v>0</v>
      </c>
      <c r="T27" s="150"/>
      <c r="U27" s="150"/>
      <c r="V27" s="174"/>
      <c r="W27" s="23" t="s">
        <v>190</v>
      </c>
      <c r="X27" s="23"/>
      <c r="Y27" s="23"/>
      <c r="Z27" s="23"/>
      <c r="AA27" s="23"/>
      <c r="AB27" s="14"/>
      <c r="AC27" s="26"/>
      <c r="AD27" s="27"/>
      <c r="AE27" s="27"/>
    </row>
    <row r="28" spans="1:31" ht="13.5" thickBot="1" x14ac:dyDescent="0.25">
      <c r="A28" s="233" t="s">
        <v>108</v>
      </c>
      <c r="B28" s="234"/>
      <c r="C28" s="234"/>
      <c r="D28" s="336"/>
      <c r="E28" s="140" t="s">
        <v>193</v>
      </c>
      <c r="F28" s="152"/>
      <c r="G28" s="337"/>
      <c r="H28" s="337"/>
      <c r="I28" s="337"/>
      <c r="J28" s="337"/>
      <c r="K28" s="337"/>
      <c r="L28" s="337"/>
      <c r="M28" s="150">
        <v>7640</v>
      </c>
      <c r="N28" s="150">
        <v>7640</v>
      </c>
      <c r="O28" s="150">
        <v>7640</v>
      </c>
      <c r="P28" s="150"/>
      <c r="Q28" s="150">
        <v>0</v>
      </c>
      <c r="R28" s="150"/>
      <c r="S28" s="175"/>
      <c r="T28" s="150"/>
      <c r="U28" s="150"/>
      <c r="V28" s="174"/>
      <c r="W28" s="23" t="s">
        <v>192</v>
      </c>
      <c r="X28" s="23"/>
      <c r="Y28" s="23"/>
      <c r="Z28" s="23"/>
      <c r="AA28" s="23"/>
      <c r="AB28" s="14"/>
      <c r="AC28" s="26"/>
      <c r="AD28" s="27"/>
      <c r="AE28" s="27"/>
    </row>
    <row r="29" spans="1:31" ht="14.25" thickTop="1" thickBot="1" x14ac:dyDescent="0.25">
      <c r="A29" s="338" t="s">
        <v>42</v>
      </c>
      <c r="B29" s="339"/>
      <c r="C29" s="339"/>
      <c r="D29" s="340"/>
      <c r="E29" s="173" t="s">
        <v>115</v>
      </c>
      <c r="F29" s="172">
        <v>0</v>
      </c>
      <c r="G29" s="341">
        <v>0</v>
      </c>
      <c r="H29" s="342"/>
      <c r="I29" s="343"/>
      <c r="J29" s="341">
        <v>0</v>
      </c>
      <c r="K29" s="342"/>
      <c r="L29" s="343"/>
      <c r="M29" s="170">
        <v>58918.6</v>
      </c>
      <c r="N29" s="170">
        <v>58918.6</v>
      </c>
      <c r="O29" s="170">
        <v>58918.6</v>
      </c>
      <c r="P29" s="170">
        <v>0</v>
      </c>
      <c r="Q29" s="170">
        <v>0</v>
      </c>
      <c r="R29" s="170">
        <v>0</v>
      </c>
      <c r="S29" s="171">
        <v>0</v>
      </c>
      <c r="T29" s="170"/>
      <c r="U29" s="170"/>
      <c r="V29" s="169"/>
      <c r="W29" s="168" t="s">
        <v>194</v>
      </c>
      <c r="X29" s="168"/>
      <c r="Y29" s="168"/>
      <c r="Z29" s="168"/>
      <c r="AA29" s="168"/>
      <c r="AB29" s="14"/>
      <c r="AC29" s="26"/>
      <c r="AD29" s="27"/>
      <c r="AE29" s="27"/>
    </row>
    <row r="30" spans="1:31" ht="14.25" thickTop="1" thickBot="1" x14ac:dyDescent="0.25">
      <c r="A30" s="233" t="s">
        <v>108</v>
      </c>
      <c r="B30" s="234"/>
      <c r="C30" s="234"/>
      <c r="D30" s="336"/>
      <c r="E30" s="140" t="s">
        <v>196</v>
      </c>
      <c r="F30" s="152"/>
      <c r="G30" s="337"/>
      <c r="H30" s="337"/>
      <c r="I30" s="337"/>
      <c r="J30" s="337"/>
      <c r="K30" s="337"/>
      <c r="L30" s="337"/>
      <c r="M30" s="150">
        <v>8734.4599999999991</v>
      </c>
      <c r="N30" s="150">
        <v>8734.4599999999991</v>
      </c>
      <c r="O30" s="150">
        <v>8734.4599999999991</v>
      </c>
      <c r="P30" s="150"/>
      <c r="Q30" s="150">
        <v>0</v>
      </c>
      <c r="R30" s="150"/>
      <c r="S30" s="175"/>
      <c r="T30" s="150"/>
      <c r="U30" s="150"/>
      <c r="V30" s="174"/>
      <c r="W30" s="23" t="s">
        <v>195</v>
      </c>
      <c r="X30" s="23"/>
      <c r="Y30" s="23"/>
      <c r="Z30" s="23"/>
      <c r="AA30" s="23"/>
      <c r="AB30" s="14"/>
      <c r="AC30" s="26"/>
      <c r="AD30" s="27"/>
      <c r="AE30" s="27"/>
    </row>
    <row r="31" spans="1:31" ht="14.25" thickTop="1" thickBot="1" x14ac:dyDescent="0.25">
      <c r="A31" s="338" t="s">
        <v>42</v>
      </c>
      <c r="B31" s="339"/>
      <c r="C31" s="339"/>
      <c r="D31" s="340"/>
      <c r="E31" s="173" t="s">
        <v>118</v>
      </c>
      <c r="F31" s="172"/>
      <c r="G31" s="341"/>
      <c r="H31" s="342"/>
      <c r="I31" s="343"/>
      <c r="J31" s="341"/>
      <c r="K31" s="342"/>
      <c r="L31" s="343"/>
      <c r="M31" s="170">
        <v>8734.4599999999991</v>
      </c>
      <c r="N31" s="170">
        <v>8734.4599999999991</v>
      </c>
      <c r="O31" s="170">
        <v>8734.4599999999991</v>
      </c>
      <c r="P31" s="170"/>
      <c r="Q31" s="170">
        <v>0</v>
      </c>
      <c r="R31" s="170"/>
      <c r="S31" s="171"/>
      <c r="T31" s="170"/>
      <c r="U31" s="170"/>
      <c r="V31" s="169"/>
      <c r="W31" s="168" t="s">
        <v>197</v>
      </c>
      <c r="X31" s="168"/>
      <c r="Y31" s="168"/>
      <c r="Z31" s="168"/>
      <c r="AA31" s="168"/>
      <c r="AB31" s="14"/>
      <c r="AC31" s="26"/>
      <c r="AD31" s="27"/>
      <c r="AE31" s="27"/>
    </row>
    <row r="32" spans="1:31" ht="14.25" thickTop="1" thickBot="1" x14ac:dyDescent="0.25">
      <c r="A32" s="233" t="s">
        <v>108</v>
      </c>
      <c r="B32" s="234"/>
      <c r="C32" s="234"/>
      <c r="D32" s="336"/>
      <c r="E32" s="140" t="s">
        <v>199</v>
      </c>
      <c r="F32" s="152"/>
      <c r="G32" s="337"/>
      <c r="H32" s="337"/>
      <c r="I32" s="337"/>
      <c r="J32" s="337"/>
      <c r="K32" s="337"/>
      <c r="L32" s="337"/>
      <c r="M32" s="150">
        <v>37499</v>
      </c>
      <c r="N32" s="150">
        <v>37499</v>
      </c>
      <c r="O32" s="150">
        <v>37499</v>
      </c>
      <c r="P32" s="150"/>
      <c r="Q32" s="150">
        <v>0</v>
      </c>
      <c r="R32" s="150"/>
      <c r="S32" s="175"/>
      <c r="T32" s="150"/>
      <c r="U32" s="150"/>
      <c r="V32" s="174"/>
      <c r="W32" s="23" t="s">
        <v>198</v>
      </c>
      <c r="X32" s="23"/>
      <c r="Y32" s="23"/>
      <c r="Z32" s="23"/>
      <c r="AA32" s="23"/>
      <c r="AB32" s="14"/>
      <c r="AC32" s="26"/>
      <c r="AD32" s="27"/>
      <c r="AE32" s="27"/>
    </row>
    <row r="33" spans="1:31" ht="14.25" thickTop="1" thickBot="1" x14ac:dyDescent="0.25">
      <c r="A33" s="338" t="s">
        <v>42</v>
      </c>
      <c r="B33" s="339"/>
      <c r="C33" s="339"/>
      <c r="D33" s="340"/>
      <c r="E33" s="173" t="s">
        <v>120</v>
      </c>
      <c r="F33" s="172"/>
      <c r="G33" s="341"/>
      <c r="H33" s="342"/>
      <c r="I33" s="343"/>
      <c r="J33" s="341"/>
      <c r="K33" s="342"/>
      <c r="L33" s="343"/>
      <c r="M33" s="170">
        <v>37499</v>
      </c>
      <c r="N33" s="170">
        <v>37499</v>
      </c>
      <c r="O33" s="170">
        <v>37499</v>
      </c>
      <c r="P33" s="170"/>
      <c r="Q33" s="170">
        <v>0</v>
      </c>
      <c r="R33" s="170"/>
      <c r="S33" s="171"/>
      <c r="T33" s="170"/>
      <c r="U33" s="170"/>
      <c r="V33" s="169"/>
      <c r="W33" s="168" t="s">
        <v>200</v>
      </c>
      <c r="X33" s="168"/>
      <c r="Y33" s="168"/>
      <c r="Z33" s="168"/>
      <c r="AA33" s="168"/>
      <c r="AB33" s="14"/>
      <c r="AC33" s="26"/>
      <c r="AD33" s="27"/>
      <c r="AE33" s="27"/>
    </row>
    <row r="34" spans="1:31" ht="13.5" thickTop="1" x14ac:dyDescent="0.2">
      <c r="A34" s="233" t="s">
        <v>108</v>
      </c>
      <c r="B34" s="234"/>
      <c r="C34" s="234"/>
      <c r="D34" s="336"/>
      <c r="E34" s="140" t="s">
        <v>202</v>
      </c>
      <c r="F34" s="152">
        <v>3280.7</v>
      </c>
      <c r="G34" s="337">
        <v>0</v>
      </c>
      <c r="H34" s="337"/>
      <c r="I34" s="337"/>
      <c r="J34" s="337">
        <v>0</v>
      </c>
      <c r="K34" s="337"/>
      <c r="L34" s="337"/>
      <c r="M34" s="150">
        <v>784911.19</v>
      </c>
      <c r="N34" s="150">
        <v>784911.19</v>
      </c>
      <c r="O34" s="150">
        <v>788191.89</v>
      </c>
      <c r="P34" s="150">
        <v>0</v>
      </c>
      <c r="Q34" s="150">
        <v>0</v>
      </c>
      <c r="R34" s="150">
        <v>0</v>
      </c>
      <c r="S34" s="175">
        <v>0</v>
      </c>
      <c r="T34" s="150"/>
      <c r="U34" s="150"/>
      <c r="V34" s="174"/>
      <c r="W34" s="23" t="s">
        <v>201</v>
      </c>
      <c r="X34" s="23"/>
      <c r="Y34" s="23"/>
      <c r="Z34" s="23"/>
      <c r="AA34" s="23"/>
      <c r="AB34" s="14"/>
      <c r="AC34" s="26"/>
      <c r="AD34" s="27"/>
      <c r="AE34" s="27"/>
    </row>
    <row r="35" spans="1:31" x14ac:dyDescent="0.2">
      <c r="A35" s="233" t="s">
        <v>108</v>
      </c>
      <c r="B35" s="234"/>
      <c r="C35" s="234"/>
      <c r="D35" s="336"/>
      <c r="E35" s="140" t="s">
        <v>204</v>
      </c>
      <c r="F35" s="152"/>
      <c r="G35" s="337"/>
      <c r="H35" s="337"/>
      <c r="I35" s="337"/>
      <c r="J35" s="337"/>
      <c r="K35" s="337"/>
      <c r="L35" s="337"/>
      <c r="M35" s="150">
        <v>554140.05000000005</v>
      </c>
      <c r="N35" s="150">
        <v>554140.05000000005</v>
      </c>
      <c r="O35" s="150">
        <v>554140.05000000005</v>
      </c>
      <c r="P35" s="150"/>
      <c r="Q35" s="150">
        <v>0</v>
      </c>
      <c r="R35" s="150"/>
      <c r="S35" s="175"/>
      <c r="T35" s="150"/>
      <c r="U35" s="150"/>
      <c r="V35" s="174"/>
      <c r="W35" s="23" t="s">
        <v>203</v>
      </c>
      <c r="X35" s="23"/>
      <c r="Y35" s="23"/>
      <c r="Z35" s="23"/>
      <c r="AA35" s="23"/>
      <c r="AB35" s="14"/>
      <c r="AC35" s="26"/>
      <c r="AD35" s="27"/>
      <c r="AE35" s="27"/>
    </row>
    <row r="36" spans="1:31" x14ac:dyDescent="0.2">
      <c r="A36" s="233" t="s">
        <v>122</v>
      </c>
      <c r="B36" s="234"/>
      <c r="C36" s="234"/>
      <c r="D36" s="336"/>
      <c r="E36" s="140" t="s">
        <v>202</v>
      </c>
      <c r="F36" s="152"/>
      <c r="G36" s="337"/>
      <c r="H36" s="337"/>
      <c r="I36" s="337"/>
      <c r="J36" s="337"/>
      <c r="K36" s="337"/>
      <c r="L36" s="337"/>
      <c r="M36" s="150">
        <v>41958.38</v>
      </c>
      <c r="N36" s="150">
        <v>41958.38</v>
      </c>
      <c r="O36" s="150">
        <v>41958.38</v>
      </c>
      <c r="P36" s="150"/>
      <c r="Q36" s="150">
        <v>0</v>
      </c>
      <c r="R36" s="150"/>
      <c r="S36" s="175"/>
      <c r="T36" s="150"/>
      <c r="U36" s="150"/>
      <c r="V36" s="174"/>
      <c r="W36" s="23" t="s">
        <v>205</v>
      </c>
      <c r="X36" s="23"/>
      <c r="Y36" s="23"/>
      <c r="Z36" s="23"/>
      <c r="AA36" s="23"/>
      <c r="AB36" s="14"/>
      <c r="AC36" s="26"/>
      <c r="AD36" s="27"/>
      <c r="AE36" s="27"/>
    </row>
    <row r="37" spans="1:31" x14ac:dyDescent="0.2">
      <c r="A37" s="233" t="s">
        <v>123</v>
      </c>
      <c r="B37" s="234"/>
      <c r="C37" s="234"/>
      <c r="D37" s="336"/>
      <c r="E37" s="140" t="s">
        <v>202</v>
      </c>
      <c r="F37" s="152">
        <v>0</v>
      </c>
      <c r="G37" s="337">
        <v>0</v>
      </c>
      <c r="H37" s="337"/>
      <c r="I37" s="337"/>
      <c r="J37" s="337">
        <v>0</v>
      </c>
      <c r="K37" s="337"/>
      <c r="L37" s="337"/>
      <c r="M37" s="150">
        <v>70438.5</v>
      </c>
      <c r="N37" s="150">
        <v>70438.5</v>
      </c>
      <c r="O37" s="150">
        <v>70438.5</v>
      </c>
      <c r="P37" s="150">
        <v>0</v>
      </c>
      <c r="Q37" s="150">
        <v>0</v>
      </c>
      <c r="R37" s="150">
        <v>0</v>
      </c>
      <c r="S37" s="175">
        <v>0</v>
      </c>
      <c r="T37" s="150"/>
      <c r="U37" s="150"/>
      <c r="V37" s="174"/>
      <c r="W37" s="23" t="s">
        <v>206</v>
      </c>
      <c r="X37" s="23"/>
      <c r="Y37" s="23"/>
      <c r="Z37" s="23"/>
      <c r="AA37" s="23"/>
      <c r="AB37" s="14"/>
      <c r="AC37" s="26"/>
      <c r="AD37" s="27"/>
      <c r="AE37" s="27"/>
    </row>
    <row r="38" spans="1:31" ht="13.5" thickBot="1" x14ac:dyDescent="0.25">
      <c r="A38" s="233" t="s">
        <v>123</v>
      </c>
      <c r="B38" s="234"/>
      <c r="C38" s="234"/>
      <c r="D38" s="336"/>
      <c r="E38" s="140" t="s">
        <v>204</v>
      </c>
      <c r="F38" s="152">
        <v>0</v>
      </c>
      <c r="G38" s="337">
        <v>0</v>
      </c>
      <c r="H38" s="337"/>
      <c r="I38" s="337"/>
      <c r="J38" s="337">
        <v>0</v>
      </c>
      <c r="K38" s="337"/>
      <c r="L38" s="337"/>
      <c r="M38" s="150">
        <v>2240</v>
      </c>
      <c r="N38" s="150">
        <v>2240</v>
      </c>
      <c r="O38" s="150">
        <v>2240</v>
      </c>
      <c r="P38" s="150">
        <v>0</v>
      </c>
      <c r="Q38" s="150">
        <v>0</v>
      </c>
      <c r="R38" s="150">
        <v>0</v>
      </c>
      <c r="S38" s="175">
        <v>0</v>
      </c>
      <c r="T38" s="150"/>
      <c r="U38" s="150"/>
      <c r="V38" s="174"/>
      <c r="W38" s="23" t="s">
        <v>207</v>
      </c>
      <c r="X38" s="23"/>
      <c r="Y38" s="23"/>
      <c r="Z38" s="23"/>
      <c r="AA38" s="23"/>
      <c r="AB38" s="14"/>
      <c r="AC38" s="26"/>
      <c r="AD38" s="27"/>
      <c r="AE38" s="27"/>
    </row>
    <row r="39" spans="1:31" ht="14.25" thickTop="1" thickBot="1" x14ac:dyDescent="0.25">
      <c r="A39" s="338" t="s">
        <v>42</v>
      </c>
      <c r="B39" s="339"/>
      <c r="C39" s="339"/>
      <c r="D39" s="340"/>
      <c r="E39" s="173" t="s">
        <v>100</v>
      </c>
      <c r="F39" s="172">
        <v>3280.7</v>
      </c>
      <c r="G39" s="341">
        <v>0</v>
      </c>
      <c r="H39" s="342"/>
      <c r="I39" s="343"/>
      <c r="J39" s="341">
        <v>0</v>
      </c>
      <c r="K39" s="342"/>
      <c r="L39" s="343"/>
      <c r="M39" s="170">
        <v>1453688.12</v>
      </c>
      <c r="N39" s="170">
        <v>1453688.12</v>
      </c>
      <c r="O39" s="170">
        <v>1456968.82</v>
      </c>
      <c r="P39" s="170">
        <v>0</v>
      </c>
      <c r="Q39" s="170">
        <v>0</v>
      </c>
      <c r="R39" s="170">
        <v>0</v>
      </c>
      <c r="S39" s="171">
        <v>0</v>
      </c>
      <c r="T39" s="170"/>
      <c r="U39" s="170"/>
      <c r="V39" s="169"/>
      <c r="W39" s="168" t="s">
        <v>208</v>
      </c>
      <c r="X39" s="168"/>
      <c r="Y39" s="168"/>
      <c r="Z39" s="168"/>
      <c r="AA39" s="168"/>
      <c r="AB39" s="14"/>
      <c r="AC39" s="26"/>
      <c r="AD39" s="27"/>
      <c r="AE39" s="27"/>
    </row>
    <row r="40" spans="1:31" ht="14.25" thickTop="1" thickBot="1" x14ac:dyDescent="0.25">
      <c r="A40" s="233" t="s">
        <v>86</v>
      </c>
      <c r="B40" s="234"/>
      <c r="C40" s="234"/>
      <c r="D40" s="336"/>
      <c r="E40" s="140" t="s">
        <v>210</v>
      </c>
      <c r="F40" s="152"/>
      <c r="G40" s="337"/>
      <c r="H40" s="337"/>
      <c r="I40" s="337"/>
      <c r="J40" s="337"/>
      <c r="K40" s="337"/>
      <c r="L40" s="337"/>
      <c r="M40" s="150">
        <v>167.22</v>
      </c>
      <c r="N40" s="150">
        <v>167.22</v>
      </c>
      <c r="O40" s="150">
        <v>167.22</v>
      </c>
      <c r="P40" s="150">
        <v>22</v>
      </c>
      <c r="Q40" s="150">
        <v>0</v>
      </c>
      <c r="R40" s="150"/>
      <c r="S40" s="175"/>
      <c r="T40" s="150"/>
      <c r="U40" s="150"/>
      <c r="V40" s="174"/>
      <c r="W40" s="23" t="s">
        <v>209</v>
      </c>
      <c r="X40" s="23"/>
      <c r="Y40" s="23"/>
      <c r="Z40" s="23"/>
      <c r="AA40" s="23"/>
      <c r="AB40" s="14"/>
      <c r="AC40" s="26"/>
      <c r="AD40" s="27"/>
      <c r="AE40" s="27"/>
    </row>
    <row r="41" spans="1:31" ht="14.25" thickTop="1" thickBot="1" x14ac:dyDescent="0.25">
      <c r="A41" s="338" t="s">
        <v>42</v>
      </c>
      <c r="B41" s="339"/>
      <c r="C41" s="339"/>
      <c r="D41" s="340"/>
      <c r="E41" s="173" t="s">
        <v>125</v>
      </c>
      <c r="F41" s="172"/>
      <c r="G41" s="341"/>
      <c r="H41" s="342"/>
      <c r="I41" s="343"/>
      <c r="J41" s="341"/>
      <c r="K41" s="342"/>
      <c r="L41" s="343"/>
      <c r="M41" s="170">
        <v>167.22</v>
      </c>
      <c r="N41" s="170">
        <v>167.22</v>
      </c>
      <c r="O41" s="170">
        <v>167.22</v>
      </c>
      <c r="P41" s="170">
        <v>22</v>
      </c>
      <c r="Q41" s="170">
        <v>0</v>
      </c>
      <c r="R41" s="170"/>
      <c r="S41" s="171"/>
      <c r="T41" s="170"/>
      <c r="U41" s="170"/>
      <c r="V41" s="169"/>
      <c r="W41" s="168" t="s">
        <v>211</v>
      </c>
      <c r="X41" s="168"/>
      <c r="Y41" s="168"/>
      <c r="Z41" s="168"/>
      <c r="AA41" s="168"/>
      <c r="AB41" s="14"/>
      <c r="AC41" s="26"/>
      <c r="AD41" s="27"/>
      <c r="AE41" s="27"/>
    </row>
    <row r="42" spans="1:31" ht="31.5" thickTop="1" thickBot="1" x14ac:dyDescent="0.45">
      <c r="A42" s="332" t="s">
        <v>213</v>
      </c>
      <c r="B42" s="333"/>
      <c r="C42" s="333"/>
      <c r="D42" s="334"/>
      <c r="E42" s="167" t="s">
        <v>214</v>
      </c>
      <c r="F42" s="166">
        <v>3280.7</v>
      </c>
      <c r="G42" s="335">
        <v>0</v>
      </c>
      <c r="H42" s="335"/>
      <c r="I42" s="335"/>
      <c r="J42" s="335">
        <v>0</v>
      </c>
      <c r="K42" s="335"/>
      <c r="L42" s="335"/>
      <c r="M42" s="164">
        <v>3263662.69</v>
      </c>
      <c r="N42" s="164">
        <v>3263662.69</v>
      </c>
      <c r="O42" s="164">
        <v>3266943.39</v>
      </c>
      <c r="P42" s="164">
        <v>194904.55</v>
      </c>
      <c r="Q42" s="164">
        <v>0</v>
      </c>
      <c r="R42" s="164">
        <v>0</v>
      </c>
      <c r="S42" s="165">
        <v>0</v>
      </c>
      <c r="T42" s="164">
        <v>3280.7</v>
      </c>
      <c r="U42" s="164"/>
      <c r="V42" s="163"/>
      <c r="W42" s="162" t="s">
        <v>212</v>
      </c>
      <c r="X42" s="23"/>
      <c r="Y42" s="23"/>
      <c r="Z42" s="23"/>
      <c r="AA42" s="23"/>
      <c r="AB42" s="14"/>
      <c r="AC42" s="26"/>
      <c r="AD42" s="27"/>
      <c r="AE42" s="27"/>
    </row>
    <row r="43" spans="1:31" ht="13.5" thickTop="1" x14ac:dyDescent="0.2">
      <c r="A43" s="233" t="s">
        <v>103</v>
      </c>
      <c r="B43" s="234"/>
      <c r="C43" s="234"/>
      <c r="D43" s="336"/>
      <c r="E43" s="140" t="s">
        <v>216</v>
      </c>
      <c r="F43" s="152">
        <v>0</v>
      </c>
      <c r="G43" s="337">
        <v>0</v>
      </c>
      <c r="H43" s="337"/>
      <c r="I43" s="337"/>
      <c r="J43" s="337">
        <v>0</v>
      </c>
      <c r="K43" s="337"/>
      <c r="L43" s="337"/>
      <c r="M43" s="150">
        <v>14304</v>
      </c>
      <c r="N43" s="150">
        <v>0</v>
      </c>
      <c r="O43" s="150">
        <v>14304</v>
      </c>
      <c r="P43" s="150">
        <v>0</v>
      </c>
      <c r="Q43" s="150">
        <v>0</v>
      </c>
      <c r="R43" s="150">
        <v>0</v>
      </c>
      <c r="S43" s="175">
        <v>0</v>
      </c>
      <c r="T43" s="150"/>
      <c r="U43" s="150"/>
      <c r="V43" s="174"/>
      <c r="W43" s="23" t="s">
        <v>215</v>
      </c>
      <c r="X43" s="23"/>
      <c r="Y43" s="23"/>
      <c r="Z43" s="23"/>
      <c r="AA43" s="23"/>
      <c r="AB43" s="14"/>
      <c r="AC43" s="26"/>
      <c r="AD43" s="27"/>
      <c r="AE43" s="27"/>
    </row>
    <row r="44" spans="1:31" x14ac:dyDescent="0.2">
      <c r="A44" s="233" t="s">
        <v>83</v>
      </c>
      <c r="B44" s="234"/>
      <c r="C44" s="234"/>
      <c r="D44" s="336"/>
      <c r="E44" s="140" t="s">
        <v>216</v>
      </c>
      <c r="F44" s="152">
        <v>0</v>
      </c>
      <c r="G44" s="337">
        <v>0</v>
      </c>
      <c r="H44" s="337"/>
      <c r="I44" s="337"/>
      <c r="J44" s="337">
        <v>0</v>
      </c>
      <c r="K44" s="337"/>
      <c r="L44" s="337"/>
      <c r="M44" s="150">
        <v>162879</v>
      </c>
      <c r="N44" s="150">
        <v>0</v>
      </c>
      <c r="O44" s="150">
        <v>162879</v>
      </c>
      <c r="P44" s="150">
        <v>0</v>
      </c>
      <c r="Q44" s="150">
        <v>0</v>
      </c>
      <c r="R44" s="150">
        <v>0</v>
      </c>
      <c r="S44" s="175">
        <v>0</v>
      </c>
      <c r="T44" s="150"/>
      <c r="U44" s="150"/>
      <c r="V44" s="174"/>
      <c r="W44" s="23" t="s">
        <v>217</v>
      </c>
      <c r="X44" s="23"/>
      <c r="Y44" s="23"/>
      <c r="Z44" s="23"/>
      <c r="AA44" s="23"/>
      <c r="AB44" s="14"/>
      <c r="AC44" s="26"/>
      <c r="AD44" s="27"/>
      <c r="AE44" s="27"/>
    </row>
    <row r="45" spans="1:31" x14ac:dyDescent="0.2">
      <c r="A45" s="233" t="s">
        <v>104</v>
      </c>
      <c r="B45" s="234"/>
      <c r="C45" s="234"/>
      <c r="D45" s="336"/>
      <c r="E45" s="140" t="s">
        <v>216</v>
      </c>
      <c r="F45" s="152"/>
      <c r="G45" s="337"/>
      <c r="H45" s="337"/>
      <c r="I45" s="337"/>
      <c r="J45" s="337"/>
      <c r="K45" s="337"/>
      <c r="L45" s="337"/>
      <c r="M45" s="150">
        <v>4121</v>
      </c>
      <c r="N45" s="150"/>
      <c r="O45" s="150">
        <v>4121</v>
      </c>
      <c r="P45" s="150"/>
      <c r="Q45" s="150">
        <v>0</v>
      </c>
      <c r="R45" s="150"/>
      <c r="S45" s="175"/>
      <c r="T45" s="150"/>
      <c r="U45" s="150"/>
      <c r="V45" s="174"/>
      <c r="W45" s="23" t="s">
        <v>218</v>
      </c>
      <c r="X45" s="23"/>
      <c r="Y45" s="23"/>
      <c r="Z45" s="23"/>
      <c r="AA45" s="23"/>
      <c r="AB45" s="14"/>
      <c r="AC45" s="26"/>
      <c r="AD45" s="27"/>
      <c r="AE45" s="27"/>
    </row>
    <row r="46" spans="1:31" ht="13.5" thickBot="1" x14ac:dyDescent="0.25">
      <c r="A46" s="233" t="s">
        <v>86</v>
      </c>
      <c r="B46" s="234"/>
      <c r="C46" s="234"/>
      <c r="D46" s="336"/>
      <c r="E46" s="140" t="s">
        <v>216</v>
      </c>
      <c r="F46" s="152">
        <v>0</v>
      </c>
      <c r="G46" s="337">
        <v>0</v>
      </c>
      <c r="H46" s="337"/>
      <c r="I46" s="337"/>
      <c r="J46" s="337">
        <v>0</v>
      </c>
      <c r="K46" s="337"/>
      <c r="L46" s="337"/>
      <c r="M46" s="150">
        <v>8806</v>
      </c>
      <c r="N46" s="150">
        <v>0</v>
      </c>
      <c r="O46" s="150">
        <v>8806</v>
      </c>
      <c r="P46" s="150">
        <v>0</v>
      </c>
      <c r="Q46" s="150">
        <v>0</v>
      </c>
      <c r="R46" s="150">
        <v>0</v>
      </c>
      <c r="S46" s="175">
        <v>0</v>
      </c>
      <c r="T46" s="150"/>
      <c r="U46" s="150"/>
      <c r="V46" s="174"/>
      <c r="W46" s="23" t="s">
        <v>219</v>
      </c>
      <c r="X46" s="23"/>
      <c r="Y46" s="23"/>
      <c r="Z46" s="23"/>
      <c r="AA46" s="23"/>
      <c r="AB46" s="14"/>
      <c r="AC46" s="26"/>
      <c r="AD46" s="27"/>
      <c r="AE46" s="27"/>
    </row>
    <row r="47" spans="1:31" ht="14.25" thickTop="1" thickBot="1" x14ac:dyDescent="0.25">
      <c r="A47" s="338" t="s">
        <v>42</v>
      </c>
      <c r="B47" s="339"/>
      <c r="C47" s="339"/>
      <c r="D47" s="340"/>
      <c r="E47" s="173" t="s">
        <v>128</v>
      </c>
      <c r="F47" s="172">
        <v>0</v>
      </c>
      <c r="G47" s="341">
        <v>0</v>
      </c>
      <c r="H47" s="342"/>
      <c r="I47" s="343"/>
      <c r="J47" s="341">
        <v>0</v>
      </c>
      <c r="K47" s="342"/>
      <c r="L47" s="343"/>
      <c r="M47" s="170">
        <v>190110</v>
      </c>
      <c r="N47" s="170">
        <v>0</v>
      </c>
      <c r="O47" s="170">
        <v>190110</v>
      </c>
      <c r="P47" s="170">
        <v>0</v>
      </c>
      <c r="Q47" s="170">
        <v>0</v>
      </c>
      <c r="R47" s="170">
        <v>0</v>
      </c>
      <c r="S47" s="171">
        <v>0</v>
      </c>
      <c r="T47" s="170"/>
      <c r="U47" s="170"/>
      <c r="V47" s="169"/>
      <c r="W47" s="168" t="s">
        <v>220</v>
      </c>
      <c r="X47" s="168"/>
      <c r="Y47" s="168"/>
      <c r="Z47" s="168"/>
      <c r="AA47" s="168"/>
      <c r="AB47" s="14"/>
      <c r="AC47" s="26"/>
      <c r="AD47" s="27"/>
      <c r="AE47" s="27"/>
    </row>
    <row r="48" spans="1:31" ht="13.5" thickTop="1" x14ac:dyDescent="0.2">
      <c r="A48" s="233" t="s">
        <v>130</v>
      </c>
      <c r="B48" s="234"/>
      <c r="C48" s="234"/>
      <c r="D48" s="336"/>
      <c r="E48" s="140" t="s">
        <v>222</v>
      </c>
      <c r="F48" s="152">
        <v>0</v>
      </c>
      <c r="G48" s="337">
        <v>0</v>
      </c>
      <c r="H48" s="337"/>
      <c r="I48" s="337"/>
      <c r="J48" s="337">
        <v>0</v>
      </c>
      <c r="K48" s="337"/>
      <c r="L48" s="337"/>
      <c r="M48" s="150">
        <v>3190.6</v>
      </c>
      <c r="N48" s="150">
        <v>0</v>
      </c>
      <c r="O48" s="150">
        <v>3190.6</v>
      </c>
      <c r="P48" s="150">
        <v>0</v>
      </c>
      <c r="Q48" s="150">
        <v>0</v>
      </c>
      <c r="R48" s="150">
        <v>0</v>
      </c>
      <c r="S48" s="175">
        <v>0</v>
      </c>
      <c r="T48" s="150"/>
      <c r="U48" s="150"/>
      <c r="V48" s="174"/>
      <c r="W48" s="23" t="s">
        <v>221</v>
      </c>
      <c r="X48" s="23"/>
      <c r="Y48" s="23"/>
      <c r="Z48" s="23"/>
      <c r="AA48" s="23"/>
      <c r="AB48" s="14"/>
      <c r="AC48" s="26"/>
      <c r="AD48" s="27"/>
      <c r="AE48" s="27"/>
    </row>
    <row r="49" spans="1:31" x14ac:dyDescent="0.2">
      <c r="A49" s="233" t="s">
        <v>85</v>
      </c>
      <c r="B49" s="234"/>
      <c r="C49" s="234"/>
      <c r="D49" s="336"/>
      <c r="E49" s="140" t="s">
        <v>222</v>
      </c>
      <c r="F49" s="152">
        <v>0</v>
      </c>
      <c r="G49" s="337">
        <v>0</v>
      </c>
      <c r="H49" s="337"/>
      <c r="I49" s="337"/>
      <c r="J49" s="337">
        <v>0</v>
      </c>
      <c r="K49" s="337"/>
      <c r="L49" s="337"/>
      <c r="M49" s="150">
        <v>37308.44</v>
      </c>
      <c r="N49" s="150">
        <v>0</v>
      </c>
      <c r="O49" s="150">
        <v>37308.44</v>
      </c>
      <c r="P49" s="150">
        <v>0</v>
      </c>
      <c r="Q49" s="150">
        <v>0</v>
      </c>
      <c r="R49" s="150">
        <v>0</v>
      </c>
      <c r="S49" s="175">
        <v>0</v>
      </c>
      <c r="T49" s="150"/>
      <c r="U49" s="150"/>
      <c r="V49" s="174"/>
      <c r="W49" s="23" t="s">
        <v>223</v>
      </c>
      <c r="X49" s="23"/>
      <c r="Y49" s="23"/>
      <c r="Z49" s="23"/>
      <c r="AA49" s="23"/>
      <c r="AB49" s="14"/>
      <c r="AC49" s="26"/>
      <c r="AD49" s="27"/>
      <c r="AE49" s="27"/>
    </row>
    <row r="50" spans="1:31" x14ac:dyDescent="0.2">
      <c r="A50" s="233" t="s">
        <v>131</v>
      </c>
      <c r="B50" s="234"/>
      <c r="C50" s="234"/>
      <c r="D50" s="336"/>
      <c r="E50" s="140" t="s">
        <v>222</v>
      </c>
      <c r="F50" s="152"/>
      <c r="G50" s="337"/>
      <c r="H50" s="337"/>
      <c r="I50" s="337"/>
      <c r="J50" s="337"/>
      <c r="K50" s="337"/>
      <c r="L50" s="337"/>
      <c r="M50" s="150">
        <v>919.59</v>
      </c>
      <c r="N50" s="150"/>
      <c r="O50" s="150">
        <v>919.59</v>
      </c>
      <c r="P50" s="150"/>
      <c r="Q50" s="150">
        <v>0</v>
      </c>
      <c r="R50" s="150"/>
      <c r="S50" s="175"/>
      <c r="T50" s="150"/>
      <c r="U50" s="150"/>
      <c r="V50" s="174"/>
      <c r="W50" s="23" t="s">
        <v>224</v>
      </c>
      <c r="X50" s="23"/>
      <c r="Y50" s="23"/>
      <c r="Z50" s="23"/>
      <c r="AA50" s="23"/>
      <c r="AB50" s="14"/>
      <c r="AC50" s="26"/>
      <c r="AD50" s="27"/>
      <c r="AE50" s="27"/>
    </row>
    <row r="51" spans="1:31" ht="13.5" thickBot="1" x14ac:dyDescent="0.25">
      <c r="A51" s="233" t="s">
        <v>88</v>
      </c>
      <c r="B51" s="234"/>
      <c r="C51" s="234"/>
      <c r="D51" s="336"/>
      <c r="E51" s="140" t="s">
        <v>222</v>
      </c>
      <c r="F51" s="152">
        <v>0</v>
      </c>
      <c r="G51" s="337">
        <v>0</v>
      </c>
      <c r="H51" s="337"/>
      <c r="I51" s="337"/>
      <c r="J51" s="337">
        <v>0</v>
      </c>
      <c r="K51" s="337"/>
      <c r="L51" s="337"/>
      <c r="M51" s="150">
        <v>1959.49</v>
      </c>
      <c r="N51" s="150">
        <v>0</v>
      </c>
      <c r="O51" s="150">
        <v>1959.49</v>
      </c>
      <c r="P51" s="150">
        <v>0</v>
      </c>
      <c r="Q51" s="150">
        <v>0</v>
      </c>
      <c r="R51" s="150">
        <v>0</v>
      </c>
      <c r="S51" s="175">
        <v>0</v>
      </c>
      <c r="T51" s="150"/>
      <c r="U51" s="150"/>
      <c r="V51" s="174"/>
      <c r="W51" s="23" t="s">
        <v>225</v>
      </c>
      <c r="X51" s="23"/>
      <c r="Y51" s="23"/>
      <c r="Z51" s="23"/>
      <c r="AA51" s="23"/>
      <c r="AB51" s="14"/>
      <c r="AC51" s="26"/>
      <c r="AD51" s="27"/>
      <c r="AE51" s="27"/>
    </row>
    <row r="52" spans="1:31" ht="14.25" thickTop="1" thickBot="1" x14ac:dyDescent="0.25">
      <c r="A52" s="338" t="s">
        <v>42</v>
      </c>
      <c r="B52" s="339"/>
      <c r="C52" s="339"/>
      <c r="D52" s="340"/>
      <c r="E52" s="173" t="s">
        <v>132</v>
      </c>
      <c r="F52" s="172">
        <v>0</v>
      </c>
      <c r="G52" s="341">
        <v>0</v>
      </c>
      <c r="H52" s="342"/>
      <c r="I52" s="343"/>
      <c r="J52" s="341">
        <v>0</v>
      </c>
      <c r="K52" s="342"/>
      <c r="L52" s="343"/>
      <c r="M52" s="170">
        <v>43378.12</v>
      </c>
      <c r="N52" s="170">
        <v>0</v>
      </c>
      <c r="O52" s="170">
        <v>43378.12</v>
      </c>
      <c r="P52" s="170">
        <v>0</v>
      </c>
      <c r="Q52" s="170">
        <v>0</v>
      </c>
      <c r="R52" s="170">
        <v>0</v>
      </c>
      <c r="S52" s="171">
        <v>0</v>
      </c>
      <c r="T52" s="170"/>
      <c r="U52" s="170"/>
      <c r="V52" s="169"/>
      <c r="W52" s="168" t="s">
        <v>226</v>
      </c>
      <c r="X52" s="168"/>
      <c r="Y52" s="168"/>
      <c r="Z52" s="168"/>
      <c r="AA52" s="168"/>
      <c r="AB52" s="14"/>
      <c r="AC52" s="26"/>
      <c r="AD52" s="27"/>
      <c r="AE52" s="27"/>
    </row>
    <row r="53" spans="1:31" ht="14.25" thickTop="1" thickBot="1" x14ac:dyDescent="0.25">
      <c r="A53" s="233" t="s">
        <v>134</v>
      </c>
      <c r="B53" s="234"/>
      <c r="C53" s="234"/>
      <c r="D53" s="336"/>
      <c r="E53" s="140" t="s">
        <v>228</v>
      </c>
      <c r="F53" s="152">
        <v>0</v>
      </c>
      <c r="G53" s="337">
        <v>0</v>
      </c>
      <c r="H53" s="337"/>
      <c r="I53" s="337"/>
      <c r="J53" s="337">
        <v>0</v>
      </c>
      <c r="K53" s="337"/>
      <c r="L53" s="337"/>
      <c r="M53" s="150">
        <v>2448</v>
      </c>
      <c r="N53" s="150">
        <v>0</v>
      </c>
      <c r="O53" s="150">
        <v>2448</v>
      </c>
      <c r="P53" s="150">
        <v>0</v>
      </c>
      <c r="Q53" s="150">
        <v>0</v>
      </c>
      <c r="R53" s="150">
        <v>0</v>
      </c>
      <c r="S53" s="175">
        <v>0</v>
      </c>
      <c r="T53" s="150"/>
      <c r="U53" s="150"/>
      <c r="V53" s="174"/>
      <c r="W53" s="23" t="s">
        <v>227</v>
      </c>
      <c r="X53" s="23"/>
      <c r="Y53" s="23"/>
      <c r="Z53" s="23"/>
      <c r="AA53" s="23"/>
      <c r="AB53" s="14"/>
      <c r="AC53" s="26"/>
      <c r="AD53" s="27"/>
      <c r="AE53" s="27"/>
    </row>
    <row r="54" spans="1:31" ht="14.25" thickTop="1" thickBot="1" x14ac:dyDescent="0.25">
      <c r="A54" s="338" t="s">
        <v>42</v>
      </c>
      <c r="B54" s="339"/>
      <c r="C54" s="339"/>
      <c r="D54" s="340"/>
      <c r="E54" s="173" t="s">
        <v>135</v>
      </c>
      <c r="F54" s="172">
        <v>0</v>
      </c>
      <c r="G54" s="341">
        <v>0</v>
      </c>
      <c r="H54" s="342"/>
      <c r="I54" s="343"/>
      <c r="J54" s="341">
        <v>0</v>
      </c>
      <c r="K54" s="342"/>
      <c r="L54" s="343"/>
      <c r="M54" s="170">
        <v>2448</v>
      </c>
      <c r="N54" s="170">
        <v>0</v>
      </c>
      <c r="O54" s="170">
        <v>2448</v>
      </c>
      <c r="P54" s="170">
        <v>0</v>
      </c>
      <c r="Q54" s="170">
        <v>0</v>
      </c>
      <c r="R54" s="170">
        <v>0</v>
      </c>
      <c r="S54" s="171">
        <v>0</v>
      </c>
      <c r="T54" s="170"/>
      <c r="U54" s="170"/>
      <c r="V54" s="169"/>
      <c r="W54" s="168" t="s">
        <v>229</v>
      </c>
      <c r="X54" s="168"/>
      <c r="Y54" s="168"/>
      <c r="Z54" s="168"/>
      <c r="AA54" s="168"/>
      <c r="AB54" s="14"/>
      <c r="AC54" s="26"/>
      <c r="AD54" s="27"/>
      <c r="AE54" s="27"/>
    </row>
    <row r="55" spans="1:31" ht="13.5" thickTop="1" x14ac:dyDescent="0.2">
      <c r="A55" s="233" t="s">
        <v>130</v>
      </c>
      <c r="B55" s="234"/>
      <c r="C55" s="234"/>
      <c r="D55" s="336"/>
      <c r="E55" s="140" t="s">
        <v>231</v>
      </c>
      <c r="F55" s="152">
        <v>0</v>
      </c>
      <c r="G55" s="337">
        <v>0</v>
      </c>
      <c r="H55" s="337"/>
      <c r="I55" s="337"/>
      <c r="J55" s="337">
        <v>0</v>
      </c>
      <c r="K55" s="337"/>
      <c r="L55" s="337"/>
      <c r="M55" s="150">
        <v>220.04</v>
      </c>
      <c r="N55" s="150">
        <v>0</v>
      </c>
      <c r="O55" s="150">
        <v>220.04</v>
      </c>
      <c r="P55" s="150">
        <v>0</v>
      </c>
      <c r="Q55" s="150">
        <v>0</v>
      </c>
      <c r="R55" s="150">
        <v>0</v>
      </c>
      <c r="S55" s="175">
        <v>0</v>
      </c>
      <c r="T55" s="150"/>
      <c r="U55" s="150"/>
      <c r="V55" s="174"/>
      <c r="W55" s="23" t="s">
        <v>230</v>
      </c>
      <c r="X55" s="23"/>
      <c r="Y55" s="23"/>
      <c r="Z55" s="23"/>
      <c r="AA55" s="23"/>
      <c r="AB55" s="14"/>
      <c r="AC55" s="26"/>
      <c r="AD55" s="27"/>
      <c r="AE55" s="27"/>
    </row>
    <row r="56" spans="1:31" x14ac:dyDescent="0.2">
      <c r="A56" s="233" t="s">
        <v>85</v>
      </c>
      <c r="B56" s="234"/>
      <c r="C56" s="234"/>
      <c r="D56" s="336"/>
      <c r="E56" s="140" t="s">
        <v>231</v>
      </c>
      <c r="F56" s="152">
        <v>0</v>
      </c>
      <c r="G56" s="337">
        <v>0</v>
      </c>
      <c r="H56" s="337"/>
      <c r="I56" s="337"/>
      <c r="J56" s="337">
        <v>0</v>
      </c>
      <c r="K56" s="337"/>
      <c r="L56" s="337"/>
      <c r="M56" s="150">
        <v>2573.02</v>
      </c>
      <c r="N56" s="150">
        <v>0</v>
      </c>
      <c r="O56" s="150">
        <v>2573.02</v>
      </c>
      <c r="P56" s="150">
        <v>0</v>
      </c>
      <c r="Q56" s="150">
        <v>0</v>
      </c>
      <c r="R56" s="150">
        <v>0</v>
      </c>
      <c r="S56" s="175">
        <v>0</v>
      </c>
      <c r="T56" s="150"/>
      <c r="U56" s="150"/>
      <c r="V56" s="174"/>
      <c r="W56" s="23" t="s">
        <v>232</v>
      </c>
      <c r="X56" s="23"/>
      <c r="Y56" s="23"/>
      <c r="Z56" s="23"/>
      <c r="AA56" s="23"/>
      <c r="AB56" s="14"/>
      <c r="AC56" s="26"/>
      <c r="AD56" s="27"/>
      <c r="AE56" s="27"/>
    </row>
    <row r="57" spans="1:31" x14ac:dyDescent="0.2">
      <c r="A57" s="233" t="s">
        <v>131</v>
      </c>
      <c r="B57" s="234"/>
      <c r="C57" s="234"/>
      <c r="D57" s="336"/>
      <c r="E57" s="140" t="s">
        <v>231</v>
      </c>
      <c r="F57" s="152"/>
      <c r="G57" s="337"/>
      <c r="H57" s="337"/>
      <c r="I57" s="337"/>
      <c r="J57" s="337"/>
      <c r="K57" s="337"/>
      <c r="L57" s="337"/>
      <c r="M57" s="150">
        <v>63.42</v>
      </c>
      <c r="N57" s="150"/>
      <c r="O57" s="150">
        <v>63.42</v>
      </c>
      <c r="P57" s="150"/>
      <c r="Q57" s="150">
        <v>0</v>
      </c>
      <c r="R57" s="150"/>
      <c r="S57" s="175"/>
      <c r="T57" s="150"/>
      <c r="U57" s="150"/>
      <c r="V57" s="174"/>
      <c r="W57" s="23" t="s">
        <v>233</v>
      </c>
      <c r="X57" s="23"/>
      <c r="Y57" s="23"/>
      <c r="Z57" s="23"/>
      <c r="AA57" s="23"/>
      <c r="AB57" s="14"/>
      <c r="AC57" s="26"/>
      <c r="AD57" s="27"/>
      <c r="AE57" s="27"/>
    </row>
    <row r="58" spans="1:31" ht="13.5" thickBot="1" x14ac:dyDescent="0.25">
      <c r="A58" s="233" t="s">
        <v>88</v>
      </c>
      <c r="B58" s="234"/>
      <c r="C58" s="234"/>
      <c r="D58" s="336"/>
      <c r="E58" s="140" t="s">
        <v>231</v>
      </c>
      <c r="F58" s="152">
        <v>0</v>
      </c>
      <c r="G58" s="337">
        <v>0</v>
      </c>
      <c r="H58" s="337"/>
      <c r="I58" s="337"/>
      <c r="J58" s="337">
        <v>0</v>
      </c>
      <c r="K58" s="337"/>
      <c r="L58" s="337"/>
      <c r="M58" s="150">
        <v>135.16999999999999</v>
      </c>
      <c r="N58" s="150">
        <v>0</v>
      </c>
      <c r="O58" s="150">
        <v>135.16999999999999</v>
      </c>
      <c r="P58" s="150">
        <v>0</v>
      </c>
      <c r="Q58" s="150">
        <v>0</v>
      </c>
      <c r="R58" s="150">
        <v>0</v>
      </c>
      <c r="S58" s="175">
        <v>0</v>
      </c>
      <c r="T58" s="150"/>
      <c r="U58" s="150"/>
      <c r="V58" s="174"/>
      <c r="W58" s="23" t="s">
        <v>234</v>
      </c>
      <c r="X58" s="23"/>
      <c r="Y58" s="23"/>
      <c r="Z58" s="23"/>
      <c r="AA58" s="23"/>
      <c r="AB58" s="14"/>
      <c r="AC58" s="26"/>
      <c r="AD58" s="27"/>
      <c r="AE58" s="27"/>
    </row>
    <row r="59" spans="1:31" ht="14.25" thickTop="1" thickBot="1" x14ac:dyDescent="0.25">
      <c r="A59" s="338" t="s">
        <v>42</v>
      </c>
      <c r="B59" s="339"/>
      <c r="C59" s="339"/>
      <c r="D59" s="340"/>
      <c r="E59" s="173" t="s">
        <v>137</v>
      </c>
      <c r="F59" s="172">
        <v>0</v>
      </c>
      <c r="G59" s="341">
        <v>0</v>
      </c>
      <c r="H59" s="342"/>
      <c r="I59" s="343"/>
      <c r="J59" s="341">
        <v>0</v>
      </c>
      <c r="K59" s="342"/>
      <c r="L59" s="343"/>
      <c r="M59" s="170">
        <v>2991.65</v>
      </c>
      <c r="N59" s="170">
        <v>0</v>
      </c>
      <c r="O59" s="170">
        <v>2991.65</v>
      </c>
      <c r="P59" s="170">
        <v>0</v>
      </c>
      <c r="Q59" s="170">
        <v>0</v>
      </c>
      <c r="R59" s="170">
        <v>0</v>
      </c>
      <c r="S59" s="171">
        <v>0</v>
      </c>
      <c r="T59" s="170"/>
      <c r="U59" s="170"/>
      <c r="V59" s="169"/>
      <c r="W59" s="168" t="s">
        <v>235</v>
      </c>
      <c r="X59" s="168"/>
      <c r="Y59" s="168"/>
      <c r="Z59" s="168"/>
      <c r="AA59" s="168"/>
      <c r="AB59" s="14"/>
      <c r="AC59" s="26"/>
      <c r="AD59" s="27"/>
      <c r="AE59" s="27"/>
    </row>
    <row r="60" spans="1:31" ht="13.5" thickTop="1" x14ac:dyDescent="0.2">
      <c r="A60" s="233" t="s">
        <v>130</v>
      </c>
      <c r="B60" s="234"/>
      <c r="C60" s="234"/>
      <c r="D60" s="336"/>
      <c r="E60" s="140" t="s">
        <v>237</v>
      </c>
      <c r="F60" s="152">
        <v>0</v>
      </c>
      <c r="G60" s="337">
        <v>0</v>
      </c>
      <c r="H60" s="337"/>
      <c r="I60" s="337"/>
      <c r="J60" s="337">
        <v>0</v>
      </c>
      <c r="K60" s="337"/>
      <c r="L60" s="337"/>
      <c r="M60" s="150">
        <v>5611.08</v>
      </c>
      <c r="N60" s="150">
        <v>0</v>
      </c>
      <c r="O60" s="150">
        <v>5611.08</v>
      </c>
      <c r="P60" s="150">
        <v>0</v>
      </c>
      <c r="Q60" s="150">
        <v>0</v>
      </c>
      <c r="R60" s="150">
        <v>0</v>
      </c>
      <c r="S60" s="175">
        <v>0</v>
      </c>
      <c r="T60" s="150"/>
      <c r="U60" s="150"/>
      <c r="V60" s="174"/>
      <c r="W60" s="23" t="s">
        <v>236</v>
      </c>
      <c r="X60" s="23"/>
      <c r="Y60" s="23"/>
      <c r="Z60" s="23"/>
      <c r="AA60" s="23"/>
      <c r="AB60" s="14"/>
      <c r="AC60" s="26"/>
      <c r="AD60" s="27"/>
      <c r="AE60" s="27"/>
    </row>
    <row r="61" spans="1:31" x14ac:dyDescent="0.2">
      <c r="A61" s="233" t="s">
        <v>85</v>
      </c>
      <c r="B61" s="234"/>
      <c r="C61" s="234"/>
      <c r="D61" s="336"/>
      <c r="E61" s="140" t="s">
        <v>237</v>
      </c>
      <c r="F61" s="152">
        <v>0</v>
      </c>
      <c r="G61" s="337">
        <v>0</v>
      </c>
      <c r="H61" s="337"/>
      <c r="I61" s="337"/>
      <c r="J61" s="337">
        <v>0</v>
      </c>
      <c r="K61" s="337"/>
      <c r="L61" s="337"/>
      <c r="M61" s="150">
        <v>65611.38</v>
      </c>
      <c r="N61" s="150">
        <v>0</v>
      </c>
      <c r="O61" s="150">
        <v>65611.38</v>
      </c>
      <c r="P61" s="150">
        <v>0</v>
      </c>
      <c r="Q61" s="150">
        <v>0</v>
      </c>
      <c r="R61" s="150">
        <v>0</v>
      </c>
      <c r="S61" s="175">
        <v>0</v>
      </c>
      <c r="T61" s="150"/>
      <c r="U61" s="150"/>
      <c r="V61" s="174"/>
      <c r="W61" s="23" t="s">
        <v>238</v>
      </c>
      <c r="X61" s="23"/>
      <c r="Y61" s="23"/>
      <c r="Z61" s="23"/>
      <c r="AA61" s="23"/>
      <c r="AB61" s="14"/>
      <c r="AC61" s="26"/>
      <c r="AD61" s="27"/>
      <c r="AE61" s="27"/>
    </row>
    <row r="62" spans="1:31" x14ac:dyDescent="0.2">
      <c r="A62" s="233" t="s">
        <v>131</v>
      </c>
      <c r="B62" s="234"/>
      <c r="C62" s="234"/>
      <c r="D62" s="336"/>
      <c r="E62" s="140" t="s">
        <v>237</v>
      </c>
      <c r="F62" s="152"/>
      <c r="G62" s="337"/>
      <c r="H62" s="337"/>
      <c r="I62" s="337"/>
      <c r="J62" s="337"/>
      <c r="K62" s="337"/>
      <c r="L62" s="337"/>
      <c r="M62" s="150">
        <v>1617.21</v>
      </c>
      <c r="N62" s="150"/>
      <c r="O62" s="150">
        <v>1617.21</v>
      </c>
      <c r="P62" s="150"/>
      <c r="Q62" s="150">
        <v>0</v>
      </c>
      <c r="R62" s="150"/>
      <c r="S62" s="175"/>
      <c r="T62" s="150"/>
      <c r="U62" s="150"/>
      <c r="V62" s="174"/>
      <c r="W62" s="23" t="s">
        <v>239</v>
      </c>
      <c r="X62" s="23"/>
      <c r="Y62" s="23"/>
      <c r="Z62" s="23"/>
      <c r="AA62" s="23"/>
      <c r="AB62" s="14"/>
      <c r="AC62" s="26"/>
      <c r="AD62" s="27"/>
      <c r="AE62" s="27"/>
    </row>
    <row r="63" spans="1:31" ht="13.5" thickBot="1" x14ac:dyDescent="0.25">
      <c r="A63" s="233" t="s">
        <v>88</v>
      </c>
      <c r="B63" s="234"/>
      <c r="C63" s="234"/>
      <c r="D63" s="336"/>
      <c r="E63" s="140" t="s">
        <v>237</v>
      </c>
      <c r="F63" s="152">
        <v>0</v>
      </c>
      <c r="G63" s="337">
        <v>0</v>
      </c>
      <c r="H63" s="337"/>
      <c r="I63" s="337"/>
      <c r="J63" s="337">
        <v>0</v>
      </c>
      <c r="K63" s="337"/>
      <c r="L63" s="337"/>
      <c r="M63" s="150">
        <v>3446</v>
      </c>
      <c r="N63" s="150">
        <v>0</v>
      </c>
      <c r="O63" s="150">
        <v>3446</v>
      </c>
      <c r="P63" s="150">
        <v>0</v>
      </c>
      <c r="Q63" s="150">
        <v>0</v>
      </c>
      <c r="R63" s="150">
        <v>0</v>
      </c>
      <c r="S63" s="175">
        <v>0</v>
      </c>
      <c r="T63" s="150"/>
      <c r="U63" s="150"/>
      <c r="V63" s="174"/>
      <c r="W63" s="23" t="s">
        <v>240</v>
      </c>
      <c r="X63" s="23"/>
      <c r="Y63" s="23"/>
      <c r="Z63" s="23"/>
      <c r="AA63" s="23"/>
      <c r="AB63" s="14"/>
      <c r="AC63" s="26"/>
      <c r="AD63" s="27"/>
      <c r="AE63" s="27"/>
    </row>
    <row r="64" spans="1:31" ht="14.25" thickTop="1" thickBot="1" x14ac:dyDescent="0.25">
      <c r="A64" s="338" t="s">
        <v>42</v>
      </c>
      <c r="B64" s="339"/>
      <c r="C64" s="339"/>
      <c r="D64" s="340"/>
      <c r="E64" s="173" t="s">
        <v>139</v>
      </c>
      <c r="F64" s="172">
        <v>0</v>
      </c>
      <c r="G64" s="341">
        <v>0</v>
      </c>
      <c r="H64" s="342"/>
      <c r="I64" s="343"/>
      <c r="J64" s="341">
        <v>0</v>
      </c>
      <c r="K64" s="342"/>
      <c r="L64" s="343"/>
      <c r="M64" s="170">
        <v>76285.67</v>
      </c>
      <c r="N64" s="170">
        <v>0</v>
      </c>
      <c r="O64" s="170">
        <v>76285.67</v>
      </c>
      <c r="P64" s="170">
        <v>0</v>
      </c>
      <c r="Q64" s="170">
        <v>0</v>
      </c>
      <c r="R64" s="170">
        <v>0</v>
      </c>
      <c r="S64" s="171">
        <v>0</v>
      </c>
      <c r="T64" s="170"/>
      <c r="U64" s="170"/>
      <c r="V64" s="169"/>
      <c r="W64" s="168" t="s">
        <v>241</v>
      </c>
      <c r="X64" s="168"/>
      <c r="Y64" s="168"/>
      <c r="Z64" s="168"/>
      <c r="AA64" s="168"/>
      <c r="AB64" s="14"/>
      <c r="AC64" s="26"/>
      <c r="AD64" s="27"/>
      <c r="AE64" s="27"/>
    </row>
    <row r="65" spans="1:31" ht="13.5" thickTop="1" x14ac:dyDescent="0.2">
      <c r="A65" s="233" t="s">
        <v>130</v>
      </c>
      <c r="B65" s="234"/>
      <c r="C65" s="234"/>
      <c r="D65" s="336"/>
      <c r="E65" s="140" t="s">
        <v>243</v>
      </c>
      <c r="F65" s="152">
        <v>0</v>
      </c>
      <c r="G65" s="337">
        <v>0</v>
      </c>
      <c r="H65" s="337"/>
      <c r="I65" s="337"/>
      <c r="J65" s="337">
        <v>0</v>
      </c>
      <c r="K65" s="337"/>
      <c r="L65" s="337"/>
      <c r="M65" s="150">
        <v>24204.560000000001</v>
      </c>
      <c r="N65" s="150">
        <v>0</v>
      </c>
      <c r="O65" s="150">
        <v>24204.560000000001</v>
      </c>
      <c r="P65" s="150">
        <v>0</v>
      </c>
      <c r="Q65" s="150">
        <v>0</v>
      </c>
      <c r="R65" s="150">
        <v>0</v>
      </c>
      <c r="S65" s="175">
        <v>0</v>
      </c>
      <c r="T65" s="150"/>
      <c r="U65" s="150"/>
      <c r="V65" s="174"/>
      <c r="W65" s="23" t="s">
        <v>242</v>
      </c>
      <c r="X65" s="23"/>
      <c r="Y65" s="23"/>
      <c r="Z65" s="23"/>
      <c r="AA65" s="23"/>
      <c r="AB65" s="14"/>
      <c r="AC65" s="26"/>
      <c r="AD65" s="27"/>
      <c r="AE65" s="27"/>
    </row>
    <row r="66" spans="1:31" x14ac:dyDescent="0.2">
      <c r="A66" s="233" t="s">
        <v>85</v>
      </c>
      <c r="B66" s="234"/>
      <c r="C66" s="234"/>
      <c r="D66" s="336"/>
      <c r="E66" s="140" t="s">
        <v>243</v>
      </c>
      <c r="F66" s="152">
        <v>0</v>
      </c>
      <c r="G66" s="337">
        <v>0</v>
      </c>
      <c r="H66" s="337"/>
      <c r="I66" s="337"/>
      <c r="J66" s="337">
        <v>0</v>
      </c>
      <c r="K66" s="337"/>
      <c r="L66" s="337"/>
      <c r="M66" s="150">
        <v>280639.21999999997</v>
      </c>
      <c r="N66" s="150">
        <v>0</v>
      </c>
      <c r="O66" s="150">
        <v>280639.21999999997</v>
      </c>
      <c r="P66" s="150">
        <v>0</v>
      </c>
      <c r="Q66" s="150">
        <v>0</v>
      </c>
      <c r="R66" s="150">
        <v>0</v>
      </c>
      <c r="S66" s="175">
        <v>0</v>
      </c>
      <c r="T66" s="150"/>
      <c r="U66" s="150"/>
      <c r="V66" s="174"/>
      <c r="W66" s="23" t="s">
        <v>244</v>
      </c>
      <c r="X66" s="23"/>
      <c r="Y66" s="23"/>
      <c r="Z66" s="23"/>
      <c r="AA66" s="23"/>
      <c r="AB66" s="14"/>
      <c r="AC66" s="26"/>
      <c r="AD66" s="27"/>
      <c r="AE66" s="27"/>
    </row>
    <row r="67" spans="1:31" x14ac:dyDescent="0.2">
      <c r="A67" s="233" t="s">
        <v>131</v>
      </c>
      <c r="B67" s="234"/>
      <c r="C67" s="234"/>
      <c r="D67" s="336"/>
      <c r="E67" s="140" t="s">
        <v>243</v>
      </c>
      <c r="F67" s="152"/>
      <c r="G67" s="337"/>
      <c r="H67" s="337"/>
      <c r="I67" s="337"/>
      <c r="J67" s="337"/>
      <c r="K67" s="337"/>
      <c r="L67" s="337"/>
      <c r="M67" s="150">
        <v>6989.89</v>
      </c>
      <c r="N67" s="150"/>
      <c r="O67" s="150">
        <v>6989.89</v>
      </c>
      <c r="P67" s="150"/>
      <c r="Q67" s="150">
        <v>0</v>
      </c>
      <c r="R67" s="150"/>
      <c r="S67" s="175"/>
      <c r="T67" s="150"/>
      <c r="U67" s="150"/>
      <c r="V67" s="174"/>
      <c r="W67" s="23" t="s">
        <v>245</v>
      </c>
      <c r="X67" s="23"/>
      <c r="Y67" s="23"/>
      <c r="Z67" s="23"/>
      <c r="AA67" s="23"/>
      <c r="AB67" s="14"/>
      <c r="AC67" s="26"/>
      <c r="AD67" s="27"/>
      <c r="AE67" s="27"/>
    </row>
    <row r="68" spans="1:31" ht="13.5" thickBot="1" x14ac:dyDescent="0.25">
      <c r="A68" s="233" t="s">
        <v>88</v>
      </c>
      <c r="B68" s="234"/>
      <c r="C68" s="234"/>
      <c r="D68" s="336"/>
      <c r="E68" s="140" t="s">
        <v>243</v>
      </c>
      <c r="F68" s="152">
        <v>0</v>
      </c>
      <c r="G68" s="337">
        <v>0</v>
      </c>
      <c r="H68" s="337"/>
      <c r="I68" s="337"/>
      <c r="J68" s="337">
        <v>0</v>
      </c>
      <c r="K68" s="337"/>
      <c r="L68" s="337"/>
      <c r="M68" s="150">
        <v>14865.1</v>
      </c>
      <c r="N68" s="150">
        <v>0</v>
      </c>
      <c r="O68" s="150">
        <v>14865.1</v>
      </c>
      <c r="P68" s="150">
        <v>0</v>
      </c>
      <c r="Q68" s="150">
        <v>0</v>
      </c>
      <c r="R68" s="150">
        <v>0</v>
      </c>
      <c r="S68" s="175">
        <v>0</v>
      </c>
      <c r="T68" s="150"/>
      <c r="U68" s="150"/>
      <c r="V68" s="174"/>
      <c r="W68" s="23" t="s">
        <v>246</v>
      </c>
      <c r="X68" s="23"/>
      <c r="Y68" s="23"/>
      <c r="Z68" s="23"/>
      <c r="AA68" s="23"/>
      <c r="AB68" s="14"/>
      <c r="AC68" s="26"/>
      <c r="AD68" s="27"/>
      <c r="AE68" s="27"/>
    </row>
    <row r="69" spans="1:31" ht="14.25" thickTop="1" thickBot="1" x14ac:dyDescent="0.25">
      <c r="A69" s="338" t="s">
        <v>42</v>
      </c>
      <c r="B69" s="339"/>
      <c r="C69" s="339"/>
      <c r="D69" s="340"/>
      <c r="E69" s="173" t="s">
        <v>141</v>
      </c>
      <c r="F69" s="172">
        <v>0</v>
      </c>
      <c r="G69" s="341">
        <v>0</v>
      </c>
      <c r="H69" s="342"/>
      <c r="I69" s="343"/>
      <c r="J69" s="341">
        <v>0</v>
      </c>
      <c r="K69" s="342"/>
      <c r="L69" s="343"/>
      <c r="M69" s="170">
        <v>326698.77</v>
      </c>
      <c r="N69" s="170">
        <v>0</v>
      </c>
      <c r="O69" s="170">
        <v>326698.77</v>
      </c>
      <c r="P69" s="170">
        <v>0</v>
      </c>
      <c r="Q69" s="170">
        <v>0</v>
      </c>
      <c r="R69" s="170">
        <v>0</v>
      </c>
      <c r="S69" s="171">
        <v>0</v>
      </c>
      <c r="T69" s="170"/>
      <c r="U69" s="170"/>
      <c r="V69" s="169"/>
      <c r="W69" s="168" t="s">
        <v>247</v>
      </c>
      <c r="X69" s="168"/>
      <c r="Y69" s="168"/>
      <c r="Z69" s="168"/>
      <c r="AA69" s="168"/>
      <c r="AB69" s="14"/>
      <c r="AC69" s="26"/>
      <c r="AD69" s="27"/>
      <c r="AE69" s="27"/>
    </row>
    <row r="70" spans="1:31" ht="31.5" thickTop="1" thickBot="1" x14ac:dyDescent="0.45">
      <c r="A70" s="332" t="s">
        <v>213</v>
      </c>
      <c r="B70" s="333"/>
      <c r="C70" s="333"/>
      <c r="D70" s="334"/>
      <c r="E70" s="167" t="s">
        <v>249</v>
      </c>
      <c r="F70" s="166">
        <v>0</v>
      </c>
      <c r="G70" s="335">
        <v>0</v>
      </c>
      <c r="H70" s="335"/>
      <c r="I70" s="335"/>
      <c r="J70" s="335">
        <v>0</v>
      </c>
      <c r="K70" s="335"/>
      <c r="L70" s="335"/>
      <c r="M70" s="164">
        <v>641912.21</v>
      </c>
      <c r="N70" s="164">
        <v>0</v>
      </c>
      <c r="O70" s="164">
        <v>641912.21</v>
      </c>
      <c r="P70" s="164">
        <v>0</v>
      </c>
      <c r="Q70" s="164">
        <v>0</v>
      </c>
      <c r="R70" s="164">
        <v>0</v>
      </c>
      <c r="S70" s="165">
        <v>0</v>
      </c>
      <c r="T70" s="164"/>
      <c r="U70" s="164"/>
      <c r="V70" s="163"/>
      <c r="W70" s="162" t="s">
        <v>248</v>
      </c>
      <c r="X70" s="23"/>
      <c r="Y70" s="23"/>
      <c r="Z70" s="23"/>
      <c r="AA70" s="23"/>
      <c r="AB70" s="14"/>
      <c r="AC70" s="26"/>
      <c r="AD70" s="27"/>
      <c r="AE70" s="27"/>
    </row>
    <row r="71" spans="1:31" ht="13.5" thickTop="1" x14ac:dyDescent="0.2">
      <c r="A71" s="233" t="s">
        <v>83</v>
      </c>
      <c r="B71" s="234"/>
      <c r="C71" s="234"/>
      <c r="D71" s="336"/>
      <c r="E71" s="140" t="s">
        <v>251</v>
      </c>
      <c r="F71" s="152">
        <v>0</v>
      </c>
      <c r="G71" s="337">
        <v>0</v>
      </c>
      <c r="H71" s="337"/>
      <c r="I71" s="337"/>
      <c r="J71" s="337">
        <v>0</v>
      </c>
      <c r="K71" s="337"/>
      <c r="L71" s="337"/>
      <c r="M71" s="150">
        <v>4477.45</v>
      </c>
      <c r="N71" s="150">
        <v>0</v>
      </c>
      <c r="O71" s="150">
        <v>4477.45</v>
      </c>
      <c r="P71" s="150">
        <v>0</v>
      </c>
      <c r="Q71" s="150">
        <v>0</v>
      </c>
      <c r="R71" s="150">
        <v>0</v>
      </c>
      <c r="S71" s="175">
        <v>0</v>
      </c>
      <c r="T71" s="150"/>
      <c r="U71" s="150"/>
      <c r="V71" s="174"/>
      <c r="W71" s="23" t="s">
        <v>250</v>
      </c>
      <c r="X71" s="23"/>
      <c r="Y71" s="23"/>
      <c r="Z71" s="23"/>
      <c r="AA71" s="23"/>
      <c r="AB71" s="14"/>
      <c r="AC71" s="26"/>
      <c r="AD71" s="27"/>
      <c r="AE71" s="27"/>
    </row>
    <row r="72" spans="1:31" ht="13.5" thickBot="1" x14ac:dyDescent="0.25">
      <c r="A72" s="233" t="s">
        <v>104</v>
      </c>
      <c r="B72" s="234"/>
      <c r="C72" s="234"/>
      <c r="D72" s="336"/>
      <c r="E72" s="140" t="s">
        <v>251</v>
      </c>
      <c r="F72" s="152"/>
      <c r="G72" s="337"/>
      <c r="H72" s="337"/>
      <c r="I72" s="337"/>
      <c r="J72" s="337"/>
      <c r="K72" s="337"/>
      <c r="L72" s="337"/>
      <c r="M72" s="150">
        <v>317.10000000000002</v>
      </c>
      <c r="N72" s="150"/>
      <c r="O72" s="150">
        <v>317.10000000000002</v>
      </c>
      <c r="P72" s="150"/>
      <c r="Q72" s="150">
        <v>0</v>
      </c>
      <c r="R72" s="150"/>
      <c r="S72" s="175"/>
      <c r="T72" s="150"/>
      <c r="U72" s="150"/>
      <c r="V72" s="174"/>
      <c r="W72" s="23" t="s">
        <v>252</v>
      </c>
      <c r="X72" s="23"/>
      <c r="Y72" s="23"/>
      <c r="Z72" s="23"/>
      <c r="AA72" s="23"/>
      <c r="AB72" s="14"/>
      <c r="AC72" s="26"/>
      <c r="AD72" s="27"/>
      <c r="AE72" s="27"/>
    </row>
    <row r="73" spans="1:31" ht="14.25" thickTop="1" thickBot="1" x14ac:dyDescent="0.25">
      <c r="A73" s="338" t="s">
        <v>42</v>
      </c>
      <c r="B73" s="339"/>
      <c r="C73" s="339"/>
      <c r="D73" s="340"/>
      <c r="E73" s="173" t="s">
        <v>143</v>
      </c>
      <c r="F73" s="172">
        <v>0</v>
      </c>
      <c r="G73" s="341">
        <v>0</v>
      </c>
      <c r="H73" s="342"/>
      <c r="I73" s="343"/>
      <c r="J73" s="341">
        <v>0</v>
      </c>
      <c r="K73" s="342"/>
      <c r="L73" s="343"/>
      <c r="M73" s="170">
        <v>4794.55</v>
      </c>
      <c r="N73" s="170">
        <v>0</v>
      </c>
      <c r="O73" s="170">
        <v>4794.55</v>
      </c>
      <c r="P73" s="170">
        <v>0</v>
      </c>
      <c r="Q73" s="170">
        <v>0</v>
      </c>
      <c r="R73" s="170">
        <v>0</v>
      </c>
      <c r="S73" s="171">
        <v>0</v>
      </c>
      <c r="T73" s="170"/>
      <c r="U73" s="170"/>
      <c r="V73" s="169"/>
      <c r="W73" s="168" t="s">
        <v>253</v>
      </c>
      <c r="X73" s="168"/>
      <c r="Y73" s="168"/>
      <c r="Z73" s="168"/>
      <c r="AA73" s="168"/>
      <c r="AB73" s="14"/>
      <c r="AC73" s="26"/>
      <c r="AD73" s="27"/>
      <c r="AE73" s="27"/>
    </row>
    <row r="74" spans="1:31" ht="31.5" thickTop="1" thickBot="1" x14ac:dyDescent="0.45">
      <c r="A74" s="332" t="s">
        <v>213</v>
      </c>
      <c r="B74" s="333"/>
      <c r="C74" s="333"/>
      <c r="D74" s="334"/>
      <c r="E74" s="167" t="s">
        <v>255</v>
      </c>
      <c r="F74" s="166">
        <v>0</v>
      </c>
      <c r="G74" s="335">
        <v>0</v>
      </c>
      <c r="H74" s="335"/>
      <c r="I74" s="335"/>
      <c r="J74" s="335">
        <v>0</v>
      </c>
      <c r="K74" s="335"/>
      <c r="L74" s="335"/>
      <c r="M74" s="164">
        <v>4794.55</v>
      </c>
      <c r="N74" s="164">
        <v>0</v>
      </c>
      <c r="O74" s="164">
        <v>4794.55</v>
      </c>
      <c r="P74" s="164">
        <v>0</v>
      </c>
      <c r="Q74" s="164">
        <v>0</v>
      </c>
      <c r="R74" s="164">
        <v>0</v>
      </c>
      <c r="S74" s="165">
        <v>0</v>
      </c>
      <c r="T74" s="164"/>
      <c r="U74" s="164"/>
      <c r="V74" s="163"/>
      <c r="W74" s="162" t="s">
        <v>254</v>
      </c>
      <c r="X74" s="23"/>
      <c r="Y74" s="23"/>
      <c r="Z74" s="23"/>
      <c r="AA74" s="23"/>
      <c r="AB74" s="14"/>
      <c r="AC74" s="26"/>
      <c r="AD74" s="27"/>
      <c r="AE74" s="27"/>
    </row>
    <row r="75" spans="1:31" ht="6.75" hidden="1" customHeight="1" thickTop="1" thickBot="1" x14ac:dyDescent="0.25">
      <c r="A75" s="384"/>
      <c r="B75" s="385"/>
      <c r="C75" s="385"/>
      <c r="D75" s="385"/>
      <c r="E75" s="161"/>
      <c r="F75" s="160"/>
      <c r="G75" s="365"/>
      <c r="H75" s="365"/>
      <c r="I75" s="365"/>
      <c r="J75" s="365"/>
      <c r="K75" s="365"/>
      <c r="L75" s="365"/>
      <c r="M75" s="158"/>
      <c r="N75" s="158"/>
      <c r="O75" s="158"/>
      <c r="P75" s="158"/>
      <c r="Q75" s="158"/>
      <c r="R75" s="158"/>
      <c r="S75" s="159"/>
      <c r="T75" s="158"/>
      <c r="U75" s="158"/>
      <c r="V75" s="157"/>
      <c r="W75" s="2"/>
      <c r="X75" s="2"/>
      <c r="Y75" s="2"/>
      <c r="Z75" s="2"/>
      <c r="AA75" s="2"/>
      <c r="AB75" s="2"/>
      <c r="AC75" s="26"/>
      <c r="AD75" s="27"/>
      <c r="AE75" s="27"/>
    </row>
    <row r="76" spans="1:31" ht="14.25" thickTop="1" thickBot="1" x14ac:dyDescent="0.25">
      <c r="A76" s="376" t="s">
        <v>68</v>
      </c>
      <c r="B76" s="376"/>
      <c r="C76" s="376"/>
      <c r="D76" s="376"/>
      <c r="E76" s="383"/>
      <c r="F76" s="156">
        <v>3280.7</v>
      </c>
      <c r="G76" s="382">
        <v>0</v>
      </c>
      <c r="H76" s="382"/>
      <c r="I76" s="382"/>
      <c r="J76" s="382">
        <v>0</v>
      </c>
      <c r="K76" s="382"/>
      <c r="L76" s="382"/>
      <c r="M76" s="145">
        <v>3910369.45</v>
      </c>
      <c r="N76" s="145">
        <v>3263662.69</v>
      </c>
      <c r="O76" s="145">
        <v>3913650.15</v>
      </c>
      <c r="P76" s="145">
        <v>194904.55</v>
      </c>
      <c r="Q76" s="145">
        <v>0</v>
      </c>
      <c r="R76" s="145">
        <v>0</v>
      </c>
      <c r="S76" s="145">
        <v>0</v>
      </c>
      <c r="T76" s="145">
        <v>3280.7</v>
      </c>
      <c r="U76" s="145">
        <v>0</v>
      </c>
      <c r="V76" s="155">
        <v>0</v>
      </c>
      <c r="W76" s="142"/>
      <c r="X76" s="142"/>
      <c r="Y76" s="142"/>
      <c r="Z76" s="142"/>
      <c r="AA76" s="142"/>
      <c r="AB76" s="2"/>
      <c r="AC76" s="27"/>
      <c r="AD76" s="27"/>
      <c r="AE76" s="27"/>
    </row>
    <row r="77" spans="1:31" x14ac:dyDescent="0.2">
      <c r="A77" s="233" t="s">
        <v>91</v>
      </c>
      <c r="B77" s="234"/>
      <c r="C77" s="234"/>
      <c r="D77" s="336"/>
      <c r="E77" s="140" t="s">
        <v>90</v>
      </c>
      <c r="F77" s="152"/>
      <c r="G77" s="344" t="s">
        <v>70</v>
      </c>
      <c r="H77" s="344"/>
      <c r="I77" s="344"/>
      <c r="J77" s="344" t="s">
        <v>70</v>
      </c>
      <c r="K77" s="344"/>
      <c r="L77" s="344"/>
      <c r="M77" s="150">
        <v>3331252.88</v>
      </c>
      <c r="N77" s="149" t="s">
        <v>70</v>
      </c>
      <c r="O77" s="150">
        <v>3331252.88</v>
      </c>
      <c r="P77" s="149" t="s">
        <v>70</v>
      </c>
      <c r="Q77" s="150">
        <v>0</v>
      </c>
      <c r="R77" s="149" t="s">
        <v>70</v>
      </c>
      <c r="S77" s="151" t="s">
        <v>70</v>
      </c>
      <c r="T77" s="150">
        <v>0</v>
      </c>
      <c r="U77" s="149" t="s">
        <v>70</v>
      </c>
      <c r="V77" s="148" t="s">
        <v>70</v>
      </c>
      <c r="W77" s="23" t="s">
        <v>164</v>
      </c>
      <c r="X77" s="23"/>
      <c r="Y77" s="23"/>
      <c r="Z77" s="23">
        <v>0</v>
      </c>
      <c r="AA77" s="23"/>
      <c r="AB77" s="2"/>
      <c r="AC77" s="27"/>
      <c r="AD77" s="27"/>
      <c r="AE77" s="27"/>
    </row>
    <row r="78" spans="1:31" x14ac:dyDescent="0.2">
      <c r="A78" s="233" t="s">
        <v>91</v>
      </c>
      <c r="B78" s="234"/>
      <c r="C78" s="234"/>
      <c r="D78" s="336"/>
      <c r="E78" s="140" t="s">
        <v>92</v>
      </c>
      <c r="F78" s="152">
        <v>6895600</v>
      </c>
      <c r="G78" s="344" t="s">
        <v>70</v>
      </c>
      <c r="H78" s="344"/>
      <c r="I78" s="344"/>
      <c r="J78" s="344" t="s">
        <v>70</v>
      </c>
      <c r="K78" s="344"/>
      <c r="L78" s="344"/>
      <c r="M78" s="150">
        <v>1323000</v>
      </c>
      <c r="N78" s="149" t="s">
        <v>70</v>
      </c>
      <c r="O78" s="150"/>
      <c r="P78" s="149" t="s">
        <v>70</v>
      </c>
      <c r="Q78" s="150">
        <v>8218600</v>
      </c>
      <c r="R78" s="149" t="s">
        <v>70</v>
      </c>
      <c r="S78" s="151" t="s">
        <v>70</v>
      </c>
      <c r="T78" s="150"/>
      <c r="U78" s="149" t="s">
        <v>70</v>
      </c>
      <c r="V78" s="148" t="s">
        <v>70</v>
      </c>
      <c r="W78" s="23" t="s">
        <v>165</v>
      </c>
      <c r="X78" s="23"/>
      <c r="Y78" s="23"/>
      <c r="Z78" s="23"/>
      <c r="AA78" s="23"/>
      <c r="AB78" s="2"/>
      <c r="AC78" s="27"/>
      <c r="AD78" s="27"/>
      <c r="AE78" s="27"/>
    </row>
    <row r="79" spans="1:31" x14ac:dyDescent="0.2">
      <c r="A79" s="233" t="s">
        <v>93</v>
      </c>
      <c r="B79" s="234"/>
      <c r="C79" s="234"/>
      <c r="D79" s="336"/>
      <c r="E79" s="140" t="s">
        <v>90</v>
      </c>
      <c r="F79" s="152"/>
      <c r="G79" s="344" t="s">
        <v>70</v>
      </c>
      <c r="H79" s="344"/>
      <c r="I79" s="344"/>
      <c r="J79" s="344" t="s">
        <v>70</v>
      </c>
      <c r="K79" s="344"/>
      <c r="L79" s="344"/>
      <c r="M79" s="150">
        <v>130100</v>
      </c>
      <c r="N79" s="149" t="s">
        <v>70</v>
      </c>
      <c r="O79" s="150">
        <v>130100</v>
      </c>
      <c r="P79" s="149" t="s">
        <v>70</v>
      </c>
      <c r="Q79" s="150">
        <v>0</v>
      </c>
      <c r="R79" s="149" t="s">
        <v>70</v>
      </c>
      <c r="S79" s="151" t="s">
        <v>70</v>
      </c>
      <c r="T79" s="150"/>
      <c r="U79" s="149" t="s">
        <v>70</v>
      </c>
      <c r="V79" s="148" t="s">
        <v>70</v>
      </c>
      <c r="W79" s="23" t="s">
        <v>166</v>
      </c>
      <c r="X79" s="23"/>
      <c r="Y79" s="23"/>
      <c r="Z79" s="23"/>
      <c r="AA79" s="23"/>
      <c r="AB79" s="2"/>
      <c r="AC79" s="27"/>
      <c r="AD79" s="27"/>
      <c r="AE79" s="27"/>
    </row>
    <row r="80" spans="1:31" x14ac:dyDescent="0.2">
      <c r="A80" s="233" t="s">
        <v>93</v>
      </c>
      <c r="B80" s="234"/>
      <c r="C80" s="234"/>
      <c r="D80" s="336"/>
      <c r="E80" s="140" t="s">
        <v>92</v>
      </c>
      <c r="F80" s="152">
        <v>406100</v>
      </c>
      <c r="G80" s="344" t="s">
        <v>70</v>
      </c>
      <c r="H80" s="344"/>
      <c r="I80" s="344"/>
      <c r="J80" s="344" t="s">
        <v>70</v>
      </c>
      <c r="K80" s="344"/>
      <c r="L80" s="344"/>
      <c r="M80" s="150">
        <v>208600</v>
      </c>
      <c r="N80" s="149" t="s">
        <v>70</v>
      </c>
      <c r="O80" s="150"/>
      <c r="P80" s="149" t="s">
        <v>70</v>
      </c>
      <c r="Q80" s="150">
        <v>614700</v>
      </c>
      <c r="R80" s="149" t="s">
        <v>70</v>
      </c>
      <c r="S80" s="151" t="s">
        <v>70</v>
      </c>
      <c r="T80" s="150"/>
      <c r="U80" s="149" t="s">
        <v>70</v>
      </c>
      <c r="V80" s="148" t="s">
        <v>70</v>
      </c>
      <c r="W80" s="23" t="s">
        <v>167</v>
      </c>
      <c r="X80" s="23"/>
      <c r="Y80" s="23"/>
      <c r="Z80" s="23"/>
      <c r="AA80" s="23"/>
      <c r="AB80" s="2"/>
      <c r="AC80" s="27"/>
      <c r="AD80" s="27"/>
      <c r="AE80" s="27"/>
    </row>
    <row r="81" spans="1:31" x14ac:dyDescent="0.2">
      <c r="A81" s="233" t="s">
        <v>94</v>
      </c>
      <c r="B81" s="234"/>
      <c r="C81" s="234"/>
      <c r="D81" s="336"/>
      <c r="E81" s="140" t="s">
        <v>90</v>
      </c>
      <c r="F81" s="152"/>
      <c r="G81" s="344" t="s">
        <v>70</v>
      </c>
      <c r="H81" s="344"/>
      <c r="I81" s="344"/>
      <c r="J81" s="344" t="s">
        <v>70</v>
      </c>
      <c r="K81" s="344"/>
      <c r="L81" s="344"/>
      <c r="M81" s="150">
        <v>143247</v>
      </c>
      <c r="N81" s="149" t="s">
        <v>70</v>
      </c>
      <c r="O81" s="150">
        <v>143247</v>
      </c>
      <c r="P81" s="149" t="s">
        <v>70</v>
      </c>
      <c r="Q81" s="150">
        <v>0</v>
      </c>
      <c r="R81" s="149" t="s">
        <v>70</v>
      </c>
      <c r="S81" s="151" t="s">
        <v>70</v>
      </c>
      <c r="T81" s="150"/>
      <c r="U81" s="149" t="s">
        <v>70</v>
      </c>
      <c r="V81" s="148" t="s">
        <v>70</v>
      </c>
      <c r="W81" s="23" t="s">
        <v>168</v>
      </c>
      <c r="X81" s="23"/>
      <c r="Y81" s="23"/>
      <c r="Z81" s="23"/>
      <c r="AA81" s="23"/>
      <c r="AB81" s="2"/>
      <c r="AC81" s="27"/>
      <c r="AD81" s="27"/>
      <c r="AE81" s="27"/>
    </row>
    <row r="82" spans="1:31" x14ac:dyDescent="0.2">
      <c r="A82" s="233" t="s">
        <v>95</v>
      </c>
      <c r="B82" s="234"/>
      <c r="C82" s="234"/>
      <c r="D82" s="336"/>
      <c r="E82" s="140" t="s">
        <v>90</v>
      </c>
      <c r="F82" s="152"/>
      <c r="G82" s="344" t="s">
        <v>70</v>
      </c>
      <c r="H82" s="344"/>
      <c r="I82" s="344"/>
      <c r="J82" s="344" t="s">
        <v>70</v>
      </c>
      <c r="K82" s="344"/>
      <c r="L82" s="344"/>
      <c r="M82" s="150">
        <v>72678.5</v>
      </c>
      <c r="N82" s="149" t="s">
        <v>70</v>
      </c>
      <c r="O82" s="150">
        <v>72678.5</v>
      </c>
      <c r="P82" s="149" t="s">
        <v>70</v>
      </c>
      <c r="Q82" s="150">
        <v>0</v>
      </c>
      <c r="R82" s="149" t="s">
        <v>70</v>
      </c>
      <c r="S82" s="151" t="s">
        <v>70</v>
      </c>
      <c r="T82" s="150"/>
      <c r="U82" s="149" t="s">
        <v>70</v>
      </c>
      <c r="V82" s="148" t="s">
        <v>70</v>
      </c>
      <c r="W82" s="23" t="s">
        <v>169</v>
      </c>
      <c r="X82" s="23"/>
      <c r="Y82" s="23"/>
      <c r="Z82" s="23"/>
      <c r="AA82" s="23"/>
      <c r="AB82" s="2"/>
      <c r="AC82" s="27"/>
      <c r="AD82" s="27"/>
      <c r="AE82" s="27"/>
    </row>
    <row r="83" spans="1:31" x14ac:dyDescent="0.2">
      <c r="A83" s="233" t="s">
        <v>95</v>
      </c>
      <c r="B83" s="234"/>
      <c r="C83" s="234"/>
      <c r="D83" s="336"/>
      <c r="E83" s="140" t="s">
        <v>92</v>
      </c>
      <c r="F83" s="152">
        <v>226378.5</v>
      </c>
      <c r="G83" s="344" t="s">
        <v>70</v>
      </c>
      <c r="H83" s="344"/>
      <c r="I83" s="344"/>
      <c r="J83" s="344" t="s">
        <v>70</v>
      </c>
      <c r="K83" s="344"/>
      <c r="L83" s="344"/>
      <c r="M83" s="150"/>
      <c r="N83" s="149" t="s">
        <v>70</v>
      </c>
      <c r="O83" s="150">
        <v>226378.5</v>
      </c>
      <c r="P83" s="149" t="s">
        <v>70</v>
      </c>
      <c r="Q83" s="150">
        <v>0</v>
      </c>
      <c r="R83" s="149" t="s">
        <v>70</v>
      </c>
      <c r="S83" s="151" t="s">
        <v>70</v>
      </c>
      <c r="T83" s="150"/>
      <c r="U83" s="149" t="s">
        <v>70</v>
      </c>
      <c r="V83" s="148" t="s">
        <v>70</v>
      </c>
      <c r="W83" s="23" t="s">
        <v>170</v>
      </c>
      <c r="X83" s="23"/>
      <c r="Y83" s="23"/>
      <c r="Z83" s="23"/>
      <c r="AA83" s="23"/>
      <c r="AB83" s="2"/>
      <c r="AC83" s="27"/>
      <c r="AD83" s="27"/>
      <c r="AE83" s="27"/>
    </row>
    <row r="84" spans="1:31" x14ac:dyDescent="0.2">
      <c r="A84" s="233" t="s">
        <v>94</v>
      </c>
      <c r="B84" s="234"/>
      <c r="C84" s="234"/>
      <c r="D84" s="336"/>
      <c r="E84" s="140" t="s">
        <v>92</v>
      </c>
      <c r="F84" s="152">
        <v>1650000</v>
      </c>
      <c r="G84" s="344" t="s">
        <v>70</v>
      </c>
      <c r="H84" s="344"/>
      <c r="I84" s="344"/>
      <c r="J84" s="344" t="s">
        <v>70</v>
      </c>
      <c r="K84" s="344"/>
      <c r="L84" s="344"/>
      <c r="M84" s="150"/>
      <c r="N84" s="149" t="s">
        <v>70</v>
      </c>
      <c r="O84" s="150">
        <v>1364400</v>
      </c>
      <c r="P84" s="149" t="s">
        <v>70</v>
      </c>
      <c r="Q84" s="150">
        <v>285600</v>
      </c>
      <c r="R84" s="149" t="s">
        <v>70</v>
      </c>
      <c r="S84" s="151" t="s">
        <v>70</v>
      </c>
      <c r="T84" s="150"/>
      <c r="U84" s="149" t="s">
        <v>70</v>
      </c>
      <c r="V84" s="148" t="s">
        <v>70</v>
      </c>
      <c r="W84" s="23" t="s">
        <v>171</v>
      </c>
      <c r="X84" s="23"/>
      <c r="Y84" s="23"/>
      <c r="Z84" s="23"/>
      <c r="AA84" s="23"/>
      <c r="AB84" s="2"/>
      <c r="AC84" s="27"/>
      <c r="AD84" s="27"/>
      <c r="AE84" s="27"/>
    </row>
    <row r="85" spans="1:31" x14ac:dyDescent="0.2">
      <c r="A85" s="233" t="s">
        <v>96</v>
      </c>
      <c r="B85" s="234"/>
      <c r="C85" s="234"/>
      <c r="D85" s="336"/>
      <c r="E85" s="140" t="s">
        <v>90</v>
      </c>
      <c r="F85" s="152"/>
      <c r="G85" s="344" t="s">
        <v>70</v>
      </c>
      <c r="H85" s="344"/>
      <c r="I85" s="344"/>
      <c r="J85" s="344" t="s">
        <v>70</v>
      </c>
      <c r="K85" s="344"/>
      <c r="L85" s="344"/>
      <c r="M85" s="150">
        <v>41300</v>
      </c>
      <c r="N85" s="149" t="s">
        <v>70</v>
      </c>
      <c r="O85" s="150">
        <v>41300</v>
      </c>
      <c r="P85" s="149" t="s">
        <v>70</v>
      </c>
      <c r="Q85" s="150">
        <v>0</v>
      </c>
      <c r="R85" s="149" t="s">
        <v>70</v>
      </c>
      <c r="S85" s="151" t="s">
        <v>70</v>
      </c>
      <c r="T85" s="150"/>
      <c r="U85" s="149" t="s">
        <v>70</v>
      </c>
      <c r="V85" s="148" t="s">
        <v>70</v>
      </c>
      <c r="W85" s="23" t="s">
        <v>172</v>
      </c>
      <c r="X85" s="23"/>
      <c r="Y85" s="23"/>
      <c r="Z85" s="23"/>
      <c r="AA85" s="23"/>
      <c r="AB85" s="2"/>
      <c r="AC85" s="27"/>
      <c r="AD85" s="27"/>
      <c r="AE85" s="27"/>
    </row>
    <row r="86" spans="1:31" x14ac:dyDescent="0.2">
      <c r="A86" s="233" t="s">
        <v>97</v>
      </c>
      <c r="B86" s="234"/>
      <c r="C86" s="234"/>
      <c r="D86" s="336"/>
      <c r="E86" s="140" t="s">
        <v>92</v>
      </c>
      <c r="F86" s="152"/>
      <c r="G86" s="344" t="s">
        <v>70</v>
      </c>
      <c r="H86" s="344"/>
      <c r="I86" s="344"/>
      <c r="J86" s="344" t="s">
        <v>70</v>
      </c>
      <c r="K86" s="344"/>
      <c r="L86" s="344"/>
      <c r="M86" s="150">
        <v>388500</v>
      </c>
      <c r="N86" s="149" t="s">
        <v>70</v>
      </c>
      <c r="O86" s="150"/>
      <c r="P86" s="149" t="s">
        <v>70</v>
      </c>
      <c r="Q86" s="150">
        <v>388500</v>
      </c>
      <c r="R86" s="149" t="s">
        <v>70</v>
      </c>
      <c r="S86" s="151" t="s">
        <v>70</v>
      </c>
      <c r="T86" s="150"/>
      <c r="U86" s="149" t="s">
        <v>70</v>
      </c>
      <c r="V86" s="148" t="s">
        <v>70</v>
      </c>
      <c r="W86" s="23" t="s">
        <v>173</v>
      </c>
      <c r="X86" s="23"/>
      <c r="Y86" s="23"/>
      <c r="Z86" s="23"/>
      <c r="AA86" s="23"/>
      <c r="AB86" s="2"/>
      <c r="AC86" s="27"/>
      <c r="AD86" s="27"/>
      <c r="AE86" s="27"/>
    </row>
    <row r="87" spans="1:31" x14ac:dyDescent="0.2">
      <c r="A87" s="233" t="s">
        <v>98</v>
      </c>
      <c r="B87" s="234"/>
      <c r="C87" s="234"/>
      <c r="D87" s="336"/>
      <c r="E87" s="140" t="s">
        <v>92</v>
      </c>
      <c r="F87" s="152"/>
      <c r="G87" s="344" t="s">
        <v>70</v>
      </c>
      <c r="H87" s="344"/>
      <c r="I87" s="344"/>
      <c r="J87" s="344" t="s">
        <v>70</v>
      </c>
      <c r="K87" s="344"/>
      <c r="L87" s="344"/>
      <c r="M87" s="150">
        <v>263853.5</v>
      </c>
      <c r="N87" s="149" t="s">
        <v>70</v>
      </c>
      <c r="O87" s="150"/>
      <c r="P87" s="149" t="s">
        <v>70</v>
      </c>
      <c r="Q87" s="150">
        <v>263853.5</v>
      </c>
      <c r="R87" s="149" t="s">
        <v>70</v>
      </c>
      <c r="S87" s="151" t="s">
        <v>70</v>
      </c>
      <c r="T87" s="150"/>
      <c r="U87" s="149" t="s">
        <v>70</v>
      </c>
      <c r="V87" s="148" t="s">
        <v>70</v>
      </c>
      <c r="W87" s="23" t="s">
        <v>174</v>
      </c>
      <c r="X87" s="23"/>
      <c r="Y87" s="23"/>
      <c r="Z87" s="23"/>
      <c r="AA87" s="23"/>
      <c r="AB87" s="2"/>
      <c r="AC87" s="27"/>
      <c r="AD87" s="27"/>
      <c r="AE87" s="27"/>
    </row>
    <row r="88" spans="1:31" ht="13.5" thickBot="1" x14ac:dyDescent="0.25">
      <c r="A88" s="233" t="s">
        <v>99</v>
      </c>
      <c r="B88" s="234"/>
      <c r="C88" s="234"/>
      <c r="D88" s="336"/>
      <c r="E88" s="140" t="s">
        <v>92</v>
      </c>
      <c r="F88" s="152"/>
      <c r="G88" s="344" t="s">
        <v>70</v>
      </c>
      <c r="H88" s="344"/>
      <c r="I88" s="344"/>
      <c r="J88" s="344" t="s">
        <v>70</v>
      </c>
      <c r="K88" s="344"/>
      <c r="L88" s="344"/>
      <c r="M88" s="150">
        <v>94700</v>
      </c>
      <c r="N88" s="149" t="s">
        <v>70</v>
      </c>
      <c r="O88" s="150"/>
      <c r="P88" s="149" t="s">
        <v>70</v>
      </c>
      <c r="Q88" s="150">
        <v>94700</v>
      </c>
      <c r="R88" s="149" t="s">
        <v>70</v>
      </c>
      <c r="S88" s="151" t="s">
        <v>70</v>
      </c>
      <c r="T88" s="150"/>
      <c r="U88" s="149" t="s">
        <v>70</v>
      </c>
      <c r="V88" s="148" t="s">
        <v>70</v>
      </c>
      <c r="W88" s="23" t="s">
        <v>175</v>
      </c>
      <c r="X88" s="23"/>
      <c r="Y88" s="23"/>
      <c r="Z88" s="23"/>
      <c r="AA88" s="23"/>
      <c r="AB88" s="2"/>
      <c r="AC88" s="27"/>
      <c r="AD88" s="27"/>
      <c r="AE88" s="27"/>
    </row>
    <row r="89" spans="1:31" ht="13.5" hidden="1" customHeight="1" thickBot="1" x14ac:dyDescent="0.25">
      <c r="A89" s="386"/>
      <c r="B89" s="387"/>
      <c r="C89" s="387"/>
      <c r="D89" s="388"/>
      <c r="E89" s="153"/>
      <c r="F89" s="154"/>
      <c r="G89" s="344"/>
      <c r="H89" s="344"/>
      <c r="I89" s="344"/>
      <c r="J89" s="344"/>
      <c r="K89" s="344"/>
      <c r="L89" s="344"/>
      <c r="M89" s="150"/>
      <c r="N89" s="149"/>
      <c r="O89" s="150"/>
      <c r="P89" s="149"/>
      <c r="Q89" s="150"/>
      <c r="R89" s="149"/>
      <c r="S89" s="151"/>
      <c r="T89" s="150"/>
      <c r="U89" s="149"/>
      <c r="V89" s="148"/>
      <c r="W89" s="23"/>
      <c r="X89" s="23"/>
      <c r="Y89" s="23"/>
      <c r="Z89" s="23"/>
      <c r="AA89" s="23"/>
      <c r="AB89" s="2"/>
      <c r="AC89" s="27"/>
      <c r="AD89" s="27"/>
      <c r="AE89" s="27"/>
    </row>
    <row r="90" spans="1:31" ht="25.5" customHeight="1" thickTop="1" thickBot="1" x14ac:dyDescent="0.25">
      <c r="A90" s="375" t="s">
        <v>156</v>
      </c>
      <c r="B90" s="376"/>
      <c r="C90" s="376"/>
      <c r="D90" s="377"/>
      <c r="E90" s="147">
        <v>540140000</v>
      </c>
      <c r="F90" s="146">
        <v>9178078.5</v>
      </c>
      <c r="G90" s="367" t="s">
        <v>70</v>
      </c>
      <c r="H90" s="367"/>
      <c r="I90" s="367"/>
      <c r="J90" s="367" t="s">
        <v>70</v>
      </c>
      <c r="K90" s="367"/>
      <c r="L90" s="367"/>
      <c r="M90" s="145">
        <v>5997231.8799999999</v>
      </c>
      <c r="N90" s="144" t="s">
        <v>70</v>
      </c>
      <c r="O90" s="145">
        <v>5309356.88</v>
      </c>
      <c r="P90" s="144" t="s">
        <v>70</v>
      </c>
      <c r="Q90" s="145">
        <v>9865953.5</v>
      </c>
      <c r="R90" s="144" t="s">
        <v>70</v>
      </c>
      <c r="S90" s="144" t="s">
        <v>70</v>
      </c>
      <c r="T90" s="145">
        <v>9178078.5</v>
      </c>
      <c r="U90" s="144" t="s">
        <v>70</v>
      </c>
      <c r="V90" s="143" t="s">
        <v>70</v>
      </c>
      <c r="W90" s="142"/>
      <c r="X90" s="142"/>
      <c r="Y90" s="142"/>
      <c r="Z90" s="142"/>
      <c r="AA90" s="142"/>
      <c r="AB90" s="2"/>
      <c r="AC90" s="27"/>
      <c r="AD90" s="27"/>
      <c r="AE90" s="27"/>
    </row>
    <row r="91" spans="1:31" x14ac:dyDescent="0.2">
      <c r="A91" s="233" t="s">
        <v>83</v>
      </c>
      <c r="B91" s="234"/>
      <c r="C91" s="234"/>
      <c r="D91" s="336"/>
      <c r="E91" s="140" t="s">
        <v>82</v>
      </c>
      <c r="F91" s="152">
        <v>29194.89</v>
      </c>
      <c r="G91" s="344" t="s">
        <v>70</v>
      </c>
      <c r="H91" s="344"/>
      <c r="I91" s="344"/>
      <c r="J91" s="344" t="s">
        <v>70</v>
      </c>
      <c r="K91" s="344"/>
      <c r="L91" s="344"/>
      <c r="M91" s="150"/>
      <c r="N91" s="149" t="s">
        <v>70</v>
      </c>
      <c r="O91" s="150">
        <v>5256.77</v>
      </c>
      <c r="P91" s="149" t="s">
        <v>70</v>
      </c>
      <c r="Q91" s="150">
        <v>23938.12</v>
      </c>
      <c r="R91" s="149" t="s">
        <v>70</v>
      </c>
      <c r="S91" s="151" t="s">
        <v>70</v>
      </c>
      <c r="T91" s="150">
        <v>0</v>
      </c>
      <c r="U91" s="149" t="s">
        <v>70</v>
      </c>
      <c r="V91" s="148" t="s">
        <v>70</v>
      </c>
      <c r="W91" s="23" t="s">
        <v>158</v>
      </c>
      <c r="X91" s="23"/>
      <c r="Y91" s="23"/>
      <c r="Z91" s="23">
        <v>0</v>
      </c>
      <c r="AA91" s="23"/>
      <c r="AB91" s="2"/>
      <c r="AC91" s="27"/>
      <c r="AD91" s="27"/>
      <c r="AE91" s="27"/>
    </row>
    <row r="92" spans="1:31" x14ac:dyDescent="0.2">
      <c r="A92" s="233" t="s">
        <v>85</v>
      </c>
      <c r="B92" s="234"/>
      <c r="C92" s="234"/>
      <c r="D92" s="336"/>
      <c r="E92" s="140" t="s">
        <v>84</v>
      </c>
      <c r="F92" s="152">
        <v>8816.86</v>
      </c>
      <c r="G92" s="344" t="s">
        <v>70</v>
      </c>
      <c r="H92" s="344"/>
      <c r="I92" s="344"/>
      <c r="J92" s="344" t="s">
        <v>70</v>
      </c>
      <c r="K92" s="344"/>
      <c r="L92" s="344"/>
      <c r="M92" s="150"/>
      <c r="N92" s="149" t="s">
        <v>70</v>
      </c>
      <c r="O92" s="150">
        <v>1587.54</v>
      </c>
      <c r="P92" s="149" t="s">
        <v>70</v>
      </c>
      <c r="Q92" s="150">
        <v>7229.32</v>
      </c>
      <c r="R92" s="149" t="s">
        <v>70</v>
      </c>
      <c r="S92" s="151" t="s">
        <v>70</v>
      </c>
      <c r="T92" s="150">
        <v>0</v>
      </c>
      <c r="U92" s="149" t="s">
        <v>70</v>
      </c>
      <c r="V92" s="148" t="s">
        <v>70</v>
      </c>
      <c r="W92" s="23" t="s">
        <v>159</v>
      </c>
      <c r="X92" s="23"/>
      <c r="Y92" s="23"/>
      <c r="Z92" s="23">
        <v>0</v>
      </c>
      <c r="AA92" s="23"/>
      <c r="AB92" s="2"/>
      <c r="AC92" s="27"/>
      <c r="AD92" s="27"/>
      <c r="AE92" s="27"/>
    </row>
    <row r="93" spans="1:31" x14ac:dyDescent="0.2">
      <c r="A93" s="233" t="s">
        <v>86</v>
      </c>
      <c r="B93" s="234"/>
      <c r="C93" s="234"/>
      <c r="D93" s="336"/>
      <c r="E93" s="140" t="s">
        <v>82</v>
      </c>
      <c r="F93" s="152"/>
      <c r="G93" s="344" t="s">
        <v>70</v>
      </c>
      <c r="H93" s="344"/>
      <c r="I93" s="344"/>
      <c r="J93" s="344" t="s">
        <v>70</v>
      </c>
      <c r="K93" s="344"/>
      <c r="L93" s="344"/>
      <c r="M93" s="150">
        <v>6204.94</v>
      </c>
      <c r="N93" s="149" t="s">
        <v>70</v>
      </c>
      <c r="O93" s="150"/>
      <c r="P93" s="149" t="s">
        <v>70</v>
      </c>
      <c r="Q93" s="150">
        <v>6204.94</v>
      </c>
      <c r="R93" s="149" t="s">
        <v>70</v>
      </c>
      <c r="S93" s="151" t="s">
        <v>70</v>
      </c>
      <c r="T93" s="150"/>
      <c r="U93" s="149" t="s">
        <v>70</v>
      </c>
      <c r="V93" s="148" t="s">
        <v>70</v>
      </c>
      <c r="W93" s="23" t="s">
        <v>160</v>
      </c>
      <c r="X93" s="23"/>
      <c r="Y93" s="23"/>
      <c r="Z93" s="23"/>
      <c r="AA93" s="23"/>
      <c r="AB93" s="2"/>
      <c r="AC93" s="27"/>
      <c r="AD93" s="27"/>
      <c r="AE93" s="27"/>
    </row>
    <row r="94" spans="1:31" x14ac:dyDescent="0.2">
      <c r="A94" s="233" t="s">
        <v>87</v>
      </c>
      <c r="B94" s="234"/>
      <c r="C94" s="234"/>
      <c r="D94" s="336"/>
      <c r="E94" s="140" t="s">
        <v>82</v>
      </c>
      <c r="F94" s="152"/>
      <c r="G94" s="344" t="s">
        <v>70</v>
      </c>
      <c r="H94" s="344"/>
      <c r="I94" s="344"/>
      <c r="J94" s="344" t="s">
        <v>70</v>
      </c>
      <c r="K94" s="344"/>
      <c r="L94" s="344"/>
      <c r="M94" s="150">
        <v>6114.94</v>
      </c>
      <c r="N94" s="149" t="s">
        <v>70</v>
      </c>
      <c r="O94" s="150"/>
      <c r="P94" s="149" t="s">
        <v>70</v>
      </c>
      <c r="Q94" s="150">
        <v>6114.94</v>
      </c>
      <c r="R94" s="149" t="s">
        <v>70</v>
      </c>
      <c r="S94" s="151" t="s">
        <v>70</v>
      </c>
      <c r="T94" s="150"/>
      <c r="U94" s="149" t="s">
        <v>70</v>
      </c>
      <c r="V94" s="148" t="s">
        <v>70</v>
      </c>
      <c r="W94" s="23" t="s">
        <v>161</v>
      </c>
      <c r="X94" s="23"/>
      <c r="Y94" s="23"/>
      <c r="Z94" s="23"/>
      <c r="AA94" s="23"/>
      <c r="AB94" s="2"/>
      <c r="AC94" s="27"/>
      <c r="AD94" s="27"/>
      <c r="AE94" s="27"/>
    </row>
    <row r="95" spans="1:31" x14ac:dyDescent="0.2">
      <c r="A95" s="233" t="s">
        <v>88</v>
      </c>
      <c r="B95" s="234"/>
      <c r="C95" s="234"/>
      <c r="D95" s="336"/>
      <c r="E95" s="140" t="s">
        <v>84</v>
      </c>
      <c r="F95" s="152"/>
      <c r="G95" s="344" t="s">
        <v>70</v>
      </c>
      <c r="H95" s="344"/>
      <c r="I95" s="344"/>
      <c r="J95" s="344" t="s">
        <v>70</v>
      </c>
      <c r="K95" s="344"/>
      <c r="L95" s="344"/>
      <c r="M95" s="150">
        <v>1873.89</v>
      </c>
      <c r="N95" s="149" t="s">
        <v>70</v>
      </c>
      <c r="O95" s="150"/>
      <c r="P95" s="149" t="s">
        <v>70</v>
      </c>
      <c r="Q95" s="150">
        <v>1873.89</v>
      </c>
      <c r="R95" s="149" t="s">
        <v>70</v>
      </c>
      <c r="S95" s="151" t="s">
        <v>70</v>
      </c>
      <c r="T95" s="150"/>
      <c r="U95" s="149" t="s">
        <v>70</v>
      </c>
      <c r="V95" s="148" t="s">
        <v>70</v>
      </c>
      <c r="W95" s="23" t="s">
        <v>162</v>
      </c>
      <c r="X95" s="23"/>
      <c r="Y95" s="23"/>
      <c r="Z95" s="23"/>
      <c r="AA95" s="23"/>
      <c r="AB95" s="2"/>
      <c r="AC95" s="27"/>
      <c r="AD95" s="27"/>
      <c r="AE95" s="27"/>
    </row>
    <row r="96" spans="1:31" ht="13.5" thickBot="1" x14ac:dyDescent="0.25">
      <c r="A96" s="233" t="s">
        <v>89</v>
      </c>
      <c r="B96" s="234"/>
      <c r="C96" s="234"/>
      <c r="D96" s="336"/>
      <c r="E96" s="140" t="s">
        <v>84</v>
      </c>
      <c r="F96" s="152"/>
      <c r="G96" s="344" t="s">
        <v>70</v>
      </c>
      <c r="H96" s="344"/>
      <c r="I96" s="344"/>
      <c r="J96" s="344" t="s">
        <v>70</v>
      </c>
      <c r="K96" s="344"/>
      <c r="L96" s="344"/>
      <c r="M96" s="150">
        <v>1846.71</v>
      </c>
      <c r="N96" s="149" t="s">
        <v>70</v>
      </c>
      <c r="O96" s="150"/>
      <c r="P96" s="149" t="s">
        <v>70</v>
      </c>
      <c r="Q96" s="150">
        <v>1846.71</v>
      </c>
      <c r="R96" s="149" t="s">
        <v>70</v>
      </c>
      <c r="S96" s="151" t="s">
        <v>70</v>
      </c>
      <c r="T96" s="150"/>
      <c r="U96" s="149" t="s">
        <v>70</v>
      </c>
      <c r="V96" s="148" t="s">
        <v>70</v>
      </c>
      <c r="W96" s="23" t="s">
        <v>163</v>
      </c>
      <c r="X96" s="23"/>
      <c r="Y96" s="23"/>
      <c r="Z96" s="23"/>
      <c r="AA96" s="23"/>
      <c r="AB96" s="2"/>
      <c r="AC96" s="27"/>
      <c r="AD96" s="27"/>
      <c r="AE96" s="27"/>
    </row>
    <row r="97" spans="1:31" ht="13.5" hidden="1" thickBot="1" x14ac:dyDescent="0.25">
      <c r="A97" s="380"/>
      <c r="B97" s="381"/>
      <c r="C97" s="381"/>
      <c r="D97" s="381"/>
      <c r="E97" s="153"/>
      <c r="F97" s="152"/>
      <c r="G97" s="344"/>
      <c r="H97" s="344"/>
      <c r="I97" s="344"/>
      <c r="J97" s="344"/>
      <c r="K97" s="344"/>
      <c r="L97" s="344"/>
      <c r="M97" s="150"/>
      <c r="N97" s="149"/>
      <c r="O97" s="150"/>
      <c r="P97" s="149"/>
      <c r="Q97" s="150"/>
      <c r="R97" s="149"/>
      <c r="S97" s="151"/>
      <c r="T97" s="150"/>
      <c r="U97" s="149"/>
      <c r="V97" s="148"/>
      <c r="W97" s="23"/>
      <c r="X97" s="23"/>
      <c r="Y97" s="23"/>
      <c r="Z97" s="23"/>
      <c r="AA97" s="23"/>
      <c r="AB97" s="2"/>
      <c r="AC97" s="27"/>
      <c r="AD97" s="27"/>
      <c r="AE97" s="27"/>
    </row>
    <row r="98" spans="1:31" ht="27.75" customHeight="1" thickTop="1" thickBot="1" x14ac:dyDescent="0.25">
      <c r="A98" s="375" t="s">
        <v>155</v>
      </c>
      <c r="B98" s="376"/>
      <c r="C98" s="376"/>
      <c r="D98" s="377"/>
      <c r="E98" s="147">
        <v>540160000</v>
      </c>
      <c r="F98" s="146">
        <v>38011.75</v>
      </c>
      <c r="G98" s="367" t="s">
        <v>70</v>
      </c>
      <c r="H98" s="367"/>
      <c r="I98" s="367"/>
      <c r="J98" s="367" t="s">
        <v>70</v>
      </c>
      <c r="K98" s="367"/>
      <c r="L98" s="367"/>
      <c r="M98" s="145">
        <v>16040.48</v>
      </c>
      <c r="N98" s="144" t="s">
        <v>70</v>
      </c>
      <c r="O98" s="145">
        <v>6844.31</v>
      </c>
      <c r="P98" s="144" t="s">
        <v>70</v>
      </c>
      <c r="Q98" s="145">
        <v>47207.92</v>
      </c>
      <c r="R98" s="144" t="s">
        <v>70</v>
      </c>
      <c r="S98" s="144" t="s">
        <v>70</v>
      </c>
      <c r="T98" s="145">
        <v>38011.75</v>
      </c>
      <c r="U98" s="144" t="s">
        <v>70</v>
      </c>
      <c r="V98" s="143" t="s">
        <v>70</v>
      </c>
      <c r="W98" s="142"/>
      <c r="X98" s="142"/>
      <c r="Y98" s="142"/>
      <c r="Z98" s="142"/>
      <c r="AA98" s="142"/>
      <c r="AB98" s="2"/>
      <c r="AC98" s="27"/>
      <c r="AD98" s="27"/>
      <c r="AE98" s="27"/>
    </row>
    <row r="99" spans="1:31" ht="14.25" x14ac:dyDescent="0.2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6"/>
      <c r="S99" s="16"/>
      <c r="T99" s="16"/>
      <c r="U99" s="16"/>
      <c r="V99" s="16"/>
      <c r="W99" s="8" t="s">
        <v>154</v>
      </c>
      <c r="X99" s="16"/>
      <c r="Y99" s="16"/>
      <c r="Z99" s="16"/>
      <c r="AA99" s="16"/>
      <c r="AB99" s="16"/>
      <c r="AC99" s="27"/>
      <c r="AD99" s="27"/>
      <c r="AE99" s="27"/>
    </row>
    <row r="100" spans="1:31" ht="12.75" customHeight="1" x14ac:dyDescent="0.2">
      <c r="A100" s="247" t="s">
        <v>36</v>
      </c>
      <c r="B100" s="247"/>
      <c r="C100" s="247"/>
      <c r="D100" s="247"/>
      <c r="E100" s="247"/>
      <c r="F100" s="247"/>
      <c r="G100" s="247"/>
      <c r="H100" s="247"/>
      <c r="I100" s="247"/>
      <c r="J100" s="247"/>
      <c r="K100" s="247"/>
      <c r="L100" s="247"/>
      <c r="M100" s="247"/>
      <c r="N100" s="247"/>
      <c r="O100" s="247"/>
      <c r="P100" s="247"/>
      <c r="Q100" s="247"/>
      <c r="R100" s="247"/>
      <c r="S100" s="247"/>
      <c r="T100" s="247"/>
      <c r="U100" s="247"/>
      <c r="V100" s="247"/>
      <c r="W100" s="142"/>
      <c r="X100" s="141"/>
      <c r="Y100" s="141"/>
      <c r="Z100" s="141"/>
      <c r="AA100" s="141"/>
      <c r="AB100" s="35"/>
      <c r="AC100" s="27"/>
      <c r="AD100" s="27"/>
      <c r="AE100" s="27"/>
    </row>
    <row r="101" spans="1:31" x14ac:dyDescent="0.2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30" t="s">
        <v>29</v>
      </c>
      <c r="X101" s="30" t="s">
        <v>30</v>
      </c>
      <c r="Y101" s="30" t="s">
        <v>31</v>
      </c>
      <c r="Z101" s="17"/>
      <c r="AB101" s="17"/>
      <c r="AC101" s="27"/>
      <c r="AD101" s="27"/>
      <c r="AE101" s="27"/>
    </row>
    <row r="102" spans="1:31" ht="22.5" customHeight="1" x14ac:dyDescent="0.2">
      <c r="A102" s="264" t="s">
        <v>12</v>
      </c>
      <c r="B102" s="246"/>
      <c r="C102" s="246"/>
      <c r="D102" s="246"/>
      <c r="E102" s="246"/>
      <c r="F102" s="246" t="s">
        <v>4</v>
      </c>
      <c r="G102" s="246" t="s">
        <v>23</v>
      </c>
      <c r="H102" s="246"/>
      <c r="I102" s="246"/>
      <c r="J102" s="246"/>
      <c r="K102" s="246"/>
      <c r="L102" s="246"/>
      <c r="M102" s="246" t="s">
        <v>5</v>
      </c>
      <c r="N102" s="246"/>
      <c r="O102" s="246"/>
      <c r="P102" s="246"/>
      <c r="Q102" s="246"/>
      <c r="R102" s="246" t="s">
        <v>6</v>
      </c>
      <c r="S102" s="246"/>
      <c r="T102" s="246"/>
      <c r="U102" s="246"/>
      <c r="V102" s="248"/>
      <c r="W102" s="33"/>
      <c r="X102" s="33"/>
      <c r="Y102" s="33"/>
      <c r="Z102" s="33"/>
      <c r="AA102" s="33"/>
      <c r="AB102" s="33"/>
      <c r="AC102" s="27"/>
      <c r="AD102" s="27"/>
      <c r="AE102" s="27"/>
    </row>
    <row r="103" spans="1:31" ht="37.5" customHeight="1" x14ac:dyDescent="0.2">
      <c r="A103" s="264"/>
      <c r="B103" s="246"/>
      <c r="C103" s="246"/>
      <c r="D103" s="246"/>
      <c r="E103" s="246"/>
      <c r="F103" s="246"/>
      <c r="G103" s="246" t="s">
        <v>24</v>
      </c>
      <c r="H103" s="246"/>
      <c r="I103" s="246"/>
      <c r="J103" s="246" t="s">
        <v>27</v>
      </c>
      <c r="K103" s="246"/>
      <c r="L103" s="246"/>
      <c r="M103" s="19" t="s">
        <v>10</v>
      </c>
      <c r="N103" s="246" t="s">
        <v>7</v>
      </c>
      <c r="O103" s="246"/>
      <c r="P103" s="246"/>
      <c r="Q103" s="246"/>
      <c r="R103" s="19" t="s">
        <v>25</v>
      </c>
      <c r="S103" s="246" t="s">
        <v>38</v>
      </c>
      <c r="T103" s="246"/>
      <c r="U103" s="246"/>
      <c r="V103" s="248"/>
      <c r="W103" s="22"/>
      <c r="X103" s="22"/>
      <c r="Y103" s="22"/>
      <c r="Z103" s="22"/>
      <c r="AA103" s="22"/>
      <c r="AC103" s="27"/>
      <c r="AD103" s="27"/>
      <c r="AE103" s="27"/>
    </row>
    <row r="104" spans="1:31" ht="13.5" thickBot="1" x14ac:dyDescent="0.25">
      <c r="A104" s="262">
        <v>1</v>
      </c>
      <c r="B104" s="251"/>
      <c r="C104" s="251"/>
      <c r="D104" s="251"/>
      <c r="E104" s="251"/>
      <c r="F104" s="11">
        <v>2</v>
      </c>
      <c r="G104" s="251">
        <v>3</v>
      </c>
      <c r="H104" s="251"/>
      <c r="I104" s="251"/>
      <c r="J104" s="251">
        <v>4</v>
      </c>
      <c r="K104" s="251"/>
      <c r="L104" s="251"/>
      <c r="M104" s="11">
        <v>5</v>
      </c>
      <c r="N104" s="251">
        <v>6</v>
      </c>
      <c r="O104" s="251"/>
      <c r="P104" s="251"/>
      <c r="Q104" s="251"/>
      <c r="R104" s="11">
        <v>7</v>
      </c>
      <c r="S104" s="249">
        <v>8</v>
      </c>
      <c r="T104" s="249"/>
      <c r="U104" s="249"/>
      <c r="V104" s="250"/>
      <c r="W104" s="13"/>
      <c r="X104" s="13"/>
      <c r="Y104" s="13"/>
      <c r="Z104" s="13"/>
      <c r="AA104" s="13"/>
      <c r="AC104" s="27"/>
      <c r="AD104" s="27"/>
      <c r="AE104" s="27"/>
    </row>
    <row r="105" spans="1:31" x14ac:dyDescent="0.2">
      <c r="A105" s="378"/>
      <c r="B105" s="379"/>
      <c r="C105" s="379"/>
      <c r="D105" s="379"/>
      <c r="E105" s="176"/>
      <c r="F105" s="177"/>
      <c r="G105" s="178"/>
      <c r="H105" s="179" t="s">
        <v>28</v>
      </c>
      <c r="I105" s="180"/>
      <c r="J105" s="178"/>
      <c r="K105" s="179" t="s">
        <v>28</v>
      </c>
      <c r="L105" s="180"/>
      <c r="M105" s="181"/>
      <c r="N105" s="371"/>
      <c r="O105" s="371"/>
      <c r="P105" s="371"/>
      <c r="Q105" s="371"/>
      <c r="R105" s="182"/>
      <c r="S105" s="368"/>
      <c r="T105" s="369"/>
      <c r="U105" s="369"/>
      <c r="V105" s="370"/>
      <c r="W105" s="116"/>
      <c r="X105" s="116"/>
      <c r="Y105" s="116"/>
      <c r="Z105" s="116"/>
      <c r="AC105" s="26"/>
      <c r="AD105" s="26"/>
      <c r="AE105" s="27"/>
    </row>
    <row r="106" spans="1:31" ht="0.75" customHeight="1" thickBot="1" x14ac:dyDescent="0.25">
      <c r="A106" s="372"/>
      <c r="B106" s="373"/>
      <c r="C106" s="373"/>
      <c r="D106" s="374"/>
      <c r="E106" s="139"/>
      <c r="F106" s="138"/>
      <c r="G106" s="366"/>
      <c r="H106" s="366"/>
      <c r="I106" s="366"/>
      <c r="J106" s="366"/>
      <c r="K106" s="366"/>
      <c r="L106" s="366"/>
      <c r="M106" s="138"/>
      <c r="N106" s="138"/>
      <c r="O106" s="138"/>
      <c r="P106" s="138"/>
      <c r="Q106" s="137"/>
      <c r="R106" s="136"/>
      <c r="S106" s="135"/>
      <c r="T106" s="134"/>
      <c r="U106" s="134"/>
      <c r="V106" s="134"/>
      <c r="W106" s="2"/>
      <c r="X106" s="2"/>
      <c r="Y106" s="2"/>
      <c r="Z106" s="2"/>
      <c r="AA106" s="2"/>
      <c r="AB106" s="2"/>
    </row>
    <row r="107" spans="1:31" ht="7.5" customHeight="1" x14ac:dyDescent="0.2">
      <c r="A107" s="75"/>
      <c r="B107" s="75"/>
      <c r="C107" s="75"/>
      <c r="D107" s="75"/>
      <c r="E107" s="133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31" hidden="1" x14ac:dyDescent="0.2"/>
    <row r="109" spans="1:31" ht="48" hidden="1" customHeight="1" thickTop="1" thickBot="1" x14ac:dyDescent="0.25">
      <c r="F109" s="346"/>
      <c r="G109" s="347"/>
      <c r="H109" s="347"/>
      <c r="I109" s="347"/>
      <c r="J109" s="347"/>
      <c r="K109" s="347"/>
      <c r="L109" s="347"/>
      <c r="M109" s="359" t="s">
        <v>153</v>
      </c>
      <c r="N109" s="359"/>
      <c r="O109" s="359"/>
      <c r="P109" s="359"/>
      <c r="Q109" s="360"/>
    </row>
    <row r="110" spans="1:31" ht="3.75" hidden="1" customHeight="1" thickTop="1" thickBot="1" x14ac:dyDescent="0.25">
      <c r="F110" s="345"/>
      <c r="G110" s="345"/>
      <c r="H110" s="345"/>
      <c r="I110" s="345"/>
      <c r="J110" s="345"/>
      <c r="K110" s="345"/>
      <c r="L110" s="345"/>
      <c r="M110" s="345"/>
      <c r="N110" s="345"/>
      <c r="O110" s="345"/>
      <c r="P110" s="345"/>
      <c r="Q110" s="345"/>
    </row>
    <row r="111" spans="1:31" ht="13.5" hidden="1" thickTop="1" x14ac:dyDescent="0.2">
      <c r="F111" s="363" t="s">
        <v>152</v>
      </c>
      <c r="G111" s="364"/>
      <c r="H111" s="364"/>
      <c r="I111" s="364"/>
      <c r="J111" s="364"/>
      <c r="K111" s="364"/>
      <c r="L111" s="364"/>
      <c r="M111" s="361"/>
      <c r="N111" s="361"/>
      <c r="O111" s="361"/>
      <c r="P111" s="361"/>
      <c r="Q111" s="362"/>
    </row>
    <row r="112" spans="1:31" hidden="1" x14ac:dyDescent="0.2">
      <c r="F112" s="348" t="s">
        <v>151</v>
      </c>
      <c r="G112" s="349"/>
      <c r="H112" s="349"/>
      <c r="I112" s="349"/>
      <c r="J112" s="349"/>
      <c r="K112" s="349"/>
      <c r="L112" s="349"/>
      <c r="M112" s="357"/>
      <c r="N112" s="357"/>
      <c r="O112" s="357"/>
      <c r="P112" s="357"/>
      <c r="Q112" s="358"/>
    </row>
    <row r="113" spans="6:17" hidden="1" x14ac:dyDescent="0.2">
      <c r="F113" s="348" t="s">
        <v>150</v>
      </c>
      <c r="G113" s="349"/>
      <c r="H113" s="349"/>
      <c r="I113" s="349"/>
      <c r="J113" s="349"/>
      <c r="K113" s="349"/>
      <c r="L113" s="349"/>
      <c r="M113" s="355"/>
      <c r="N113" s="355"/>
      <c r="O113" s="355"/>
      <c r="P113" s="355"/>
      <c r="Q113" s="356"/>
    </row>
    <row r="114" spans="6:17" hidden="1" x14ac:dyDescent="0.2">
      <c r="F114" s="348" t="s">
        <v>149</v>
      </c>
      <c r="G114" s="349"/>
      <c r="H114" s="349"/>
      <c r="I114" s="349"/>
      <c r="J114" s="349"/>
      <c r="K114" s="349"/>
      <c r="L114" s="349"/>
      <c r="M114" s="355"/>
      <c r="N114" s="355"/>
      <c r="O114" s="355"/>
      <c r="P114" s="355"/>
      <c r="Q114" s="356"/>
    </row>
    <row r="115" spans="6:17" hidden="1" x14ac:dyDescent="0.2">
      <c r="F115" s="348" t="s">
        <v>148</v>
      </c>
      <c r="G115" s="349"/>
      <c r="H115" s="349"/>
      <c r="I115" s="349"/>
      <c r="J115" s="349"/>
      <c r="K115" s="349"/>
      <c r="L115" s="349"/>
      <c r="M115" s="355"/>
      <c r="N115" s="355"/>
      <c r="O115" s="355"/>
      <c r="P115" s="355"/>
      <c r="Q115" s="356"/>
    </row>
    <row r="116" spans="6:17" hidden="1" x14ac:dyDescent="0.2">
      <c r="F116" s="348" t="s">
        <v>147</v>
      </c>
      <c r="G116" s="349"/>
      <c r="H116" s="349"/>
      <c r="I116" s="349"/>
      <c r="J116" s="349"/>
      <c r="K116" s="349"/>
      <c r="L116" s="349"/>
      <c r="M116" s="357"/>
      <c r="N116" s="357"/>
      <c r="O116" s="357"/>
      <c r="P116" s="357"/>
      <c r="Q116" s="358"/>
    </row>
    <row r="117" spans="6:17" hidden="1" x14ac:dyDescent="0.2">
      <c r="F117" s="348" t="s">
        <v>146</v>
      </c>
      <c r="G117" s="349"/>
      <c r="H117" s="349"/>
      <c r="I117" s="349"/>
      <c r="J117" s="349"/>
      <c r="K117" s="349"/>
      <c r="L117" s="349"/>
      <c r="M117" s="357"/>
      <c r="N117" s="357"/>
      <c r="O117" s="357"/>
      <c r="P117" s="357"/>
      <c r="Q117" s="358"/>
    </row>
    <row r="118" spans="6:17" hidden="1" x14ac:dyDescent="0.2">
      <c r="F118" s="348" t="s">
        <v>145</v>
      </c>
      <c r="G118" s="349"/>
      <c r="H118" s="349"/>
      <c r="I118" s="349"/>
      <c r="J118" s="349"/>
      <c r="K118" s="349"/>
      <c r="L118" s="349"/>
      <c r="M118" s="355"/>
      <c r="N118" s="355"/>
      <c r="O118" s="355"/>
      <c r="P118" s="355"/>
      <c r="Q118" s="356"/>
    </row>
    <row r="119" spans="6:17" ht="13.5" hidden="1" thickBot="1" x14ac:dyDescent="0.25">
      <c r="F119" s="353" t="s">
        <v>144</v>
      </c>
      <c r="G119" s="354"/>
      <c r="H119" s="354"/>
      <c r="I119" s="354"/>
      <c r="J119" s="354"/>
      <c r="K119" s="354"/>
      <c r="L119" s="354"/>
      <c r="M119" s="350"/>
      <c r="N119" s="350"/>
      <c r="O119" s="350"/>
      <c r="P119" s="350"/>
      <c r="Q119" s="351"/>
    </row>
    <row r="120" spans="6:17" ht="3.75" hidden="1" customHeight="1" thickTop="1" x14ac:dyDescent="0.2">
      <c r="F120" s="352"/>
      <c r="G120" s="352"/>
      <c r="H120" s="352"/>
      <c r="I120" s="352"/>
      <c r="J120" s="352"/>
      <c r="K120" s="352"/>
      <c r="L120" s="352"/>
      <c r="M120" s="352"/>
      <c r="N120" s="352"/>
      <c r="O120" s="352"/>
      <c r="P120" s="352"/>
      <c r="Q120" s="352"/>
    </row>
    <row r="121" spans="6:17" hidden="1" x14ac:dyDescent="0.2"/>
  </sheetData>
  <mergeCells count="319">
    <mergeCell ref="A16:E16"/>
    <mergeCell ref="A100:V100"/>
    <mergeCell ref="S103:V103"/>
    <mergeCell ref="G16:I16"/>
    <mergeCell ref="J16:L16"/>
    <mergeCell ref="J19:L19"/>
    <mergeCell ref="A89:D89"/>
    <mergeCell ref="G76:I76"/>
    <mergeCell ref="A91:D91"/>
    <mergeCell ref="A76:E76"/>
    <mergeCell ref="J103:L103"/>
    <mergeCell ref="G89:I89"/>
    <mergeCell ref="A75:D75"/>
    <mergeCell ref="J89:L89"/>
    <mergeCell ref="J90:L90"/>
    <mergeCell ref="G79:I79"/>
    <mergeCell ref="J75:L75"/>
    <mergeCell ref="J76:L76"/>
    <mergeCell ref="J104:L104"/>
    <mergeCell ref="J106:L106"/>
    <mergeCell ref="S105:V105"/>
    <mergeCell ref="N105:Q105"/>
    <mergeCell ref="A106:D106"/>
    <mergeCell ref="A98:D98"/>
    <mergeCell ref="A90:D90"/>
    <mergeCell ref="A79:D79"/>
    <mergeCell ref="A105:D105"/>
    <mergeCell ref="A104:E104"/>
    <mergeCell ref="A102:E103"/>
    <mergeCell ref="S104:V104"/>
    <mergeCell ref="N104:Q104"/>
    <mergeCell ref="A97:D97"/>
    <mergeCell ref="F102:F103"/>
    <mergeCell ref="G90:I90"/>
    <mergeCell ref="T1:U1"/>
    <mergeCell ref="G5:V5"/>
    <mergeCell ref="G7:V7"/>
    <mergeCell ref="G8:V8"/>
    <mergeCell ref="Q14:Q15"/>
    <mergeCell ref="A3:V3"/>
    <mergeCell ref="A5:F5"/>
    <mergeCell ref="A7:F7"/>
    <mergeCell ref="J15:L15"/>
    <mergeCell ref="G15:I15"/>
    <mergeCell ref="D6:R6"/>
    <mergeCell ref="T13:V13"/>
    <mergeCell ref="A10:V10"/>
    <mergeCell ref="M13:P13"/>
    <mergeCell ref="F13:L13"/>
    <mergeCell ref="A12:E15"/>
    <mergeCell ref="R14:S14"/>
    <mergeCell ref="Q13:S13"/>
    <mergeCell ref="F12:V12"/>
    <mergeCell ref="U14:V14"/>
    <mergeCell ref="M14:N14"/>
    <mergeCell ref="T14:T15"/>
    <mergeCell ref="O14:P14"/>
    <mergeCell ref="F14:F15"/>
    <mergeCell ref="G14:L14"/>
    <mergeCell ref="F120:L120"/>
    <mergeCell ref="M109:Q109"/>
    <mergeCell ref="M110:Q110"/>
    <mergeCell ref="M111:Q111"/>
    <mergeCell ref="M112:Q112"/>
    <mergeCell ref="F111:L111"/>
    <mergeCell ref="N103:Q103"/>
    <mergeCell ref="M102:Q102"/>
    <mergeCell ref="J79:L79"/>
    <mergeCell ref="G97:I97"/>
    <mergeCell ref="J97:L97"/>
    <mergeCell ref="G75:I75"/>
    <mergeCell ref="G106:I106"/>
    <mergeCell ref="R102:V102"/>
    <mergeCell ref="G98:I98"/>
    <mergeCell ref="G102:L102"/>
    <mergeCell ref="G103:I103"/>
    <mergeCell ref="J98:L98"/>
    <mergeCell ref="G104:I104"/>
    <mergeCell ref="F110:L110"/>
    <mergeCell ref="F109:L109"/>
    <mergeCell ref="F113:L113"/>
    <mergeCell ref="F114:L114"/>
    <mergeCell ref="F115:L115"/>
    <mergeCell ref="F112:L112"/>
    <mergeCell ref="M119:Q119"/>
    <mergeCell ref="M120:Q120"/>
    <mergeCell ref="F116:L116"/>
    <mergeCell ref="F117:L117"/>
    <mergeCell ref="F118:L118"/>
    <mergeCell ref="F119:L119"/>
    <mergeCell ref="M113:Q113"/>
    <mergeCell ref="M114:Q114"/>
    <mergeCell ref="M115:Q115"/>
    <mergeCell ref="M116:Q116"/>
    <mergeCell ref="M117:Q117"/>
    <mergeCell ref="M118:Q118"/>
    <mergeCell ref="A96:D96"/>
    <mergeCell ref="G96:I96"/>
    <mergeCell ref="J96:L96"/>
    <mergeCell ref="A77:D77"/>
    <mergeCell ref="G77:I77"/>
    <mergeCell ref="J77:L77"/>
    <mergeCell ref="A78:D78"/>
    <mergeCell ref="G78:I78"/>
    <mergeCell ref="J78:L78"/>
    <mergeCell ref="A80:D80"/>
    <mergeCell ref="A94:D94"/>
    <mergeCell ref="G94:I94"/>
    <mergeCell ref="J94:L94"/>
    <mergeCell ref="A95:D95"/>
    <mergeCell ref="G95:I95"/>
    <mergeCell ref="J95:L95"/>
    <mergeCell ref="G91:I91"/>
    <mergeCell ref="J91:L91"/>
    <mergeCell ref="A92:D92"/>
    <mergeCell ref="G92:I92"/>
    <mergeCell ref="J92:L92"/>
    <mergeCell ref="A93:D93"/>
    <mergeCell ref="G93:I93"/>
    <mergeCell ref="J93:L93"/>
    <mergeCell ref="A88:D88"/>
    <mergeCell ref="G88:I88"/>
    <mergeCell ref="J88:L88"/>
    <mergeCell ref="A85:D85"/>
    <mergeCell ref="G85:I85"/>
    <mergeCell ref="J85:L85"/>
    <mergeCell ref="A86:D86"/>
    <mergeCell ref="G86:I86"/>
    <mergeCell ref="J86:L86"/>
    <mergeCell ref="A17:D17"/>
    <mergeCell ref="G17:I17"/>
    <mergeCell ref="J17:L17"/>
    <mergeCell ref="A18:D18"/>
    <mergeCell ref="G18:I18"/>
    <mergeCell ref="J18:L18"/>
    <mergeCell ref="A87:D87"/>
    <mergeCell ref="G87:I87"/>
    <mergeCell ref="J87:L87"/>
    <mergeCell ref="A83:D83"/>
    <mergeCell ref="G83:I83"/>
    <mergeCell ref="J83:L83"/>
    <mergeCell ref="A84:D84"/>
    <mergeCell ref="G84:I84"/>
    <mergeCell ref="J84:L84"/>
    <mergeCell ref="G80:I80"/>
    <mergeCell ref="J80:L80"/>
    <mergeCell ref="A81:D81"/>
    <mergeCell ref="G81:I81"/>
    <mergeCell ref="J81:L81"/>
    <mergeCell ref="A82:D82"/>
    <mergeCell ref="G82:I82"/>
    <mergeCell ref="J82:L82"/>
    <mergeCell ref="G19:I19"/>
    <mergeCell ref="A22:D22"/>
    <mergeCell ref="G22:I22"/>
    <mergeCell ref="J22:L22"/>
    <mergeCell ref="A23:D23"/>
    <mergeCell ref="G23:I23"/>
    <mergeCell ref="J23:L23"/>
    <mergeCell ref="A19:D19"/>
    <mergeCell ref="A20:D20"/>
    <mergeCell ref="G20:I20"/>
    <mergeCell ref="J20:L20"/>
    <mergeCell ref="A21:D21"/>
    <mergeCell ref="G21:I21"/>
    <mergeCell ref="J21:L21"/>
    <mergeCell ref="A26:D26"/>
    <mergeCell ref="G26:I26"/>
    <mergeCell ref="J26:L26"/>
    <mergeCell ref="A27:D27"/>
    <mergeCell ref="G27:I27"/>
    <mergeCell ref="J27:L27"/>
    <mergeCell ref="A24:D24"/>
    <mergeCell ref="G24:I24"/>
    <mergeCell ref="J24:L24"/>
    <mergeCell ref="A25:D25"/>
    <mergeCell ref="G25:I25"/>
    <mergeCell ref="J25:L25"/>
    <mergeCell ref="A30:D30"/>
    <mergeCell ref="G30:I30"/>
    <mergeCell ref="J30:L30"/>
    <mergeCell ref="A31:D31"/>
    <mergeCell ref="G31:I31"/>
    <mergeCell ref="J31:L31"/>
    <mergeCell ref="A28:D28"/>
    <mergeCell ref="G28:I28"/>
    <mergeCell ref="J28:L28"/>
    <mergeCell ref="A29:D29"/>
    <mergeCell ref="G29:I29"/>
    <mergeCell ref="J29:L29"/>
    <mergeCell ref="A34:D34"/>
    <mergeCell ref="G34:I34"/>
    <mergeCell ref="J34:L34"/>
    <mergeCell ref="A35:D35"/>
    <mergeCell ref="G35:I35"/>
    <mergeCell ref="J35:L35"/>
    <mergeCell ref="A32:D32"/>
    <mergeCell ref="G32:I32"/>
    <mergeCell ref="J32:L32"/>
    <mergeCell ref="A33:D33"/>
    <mergeCell ref="G33:I33"/>
    <mergeCell ref="J33:L33"/>
    <mergeCell ref="A38:D38"/>
    <mergeCell ref="G38:I38"/>
    <mergeCell ref="J38:L38"/>
    <mergeCell ref="A39:D39"/>
    <mergeCell ref="G39:I39"/>
    <mergeCell ref="J39:L39"/>
    <mergeCell ref="A36:D36"/>
    <mergeCell ref="G36:I36"/>
    <mergeCell ref="J36:L36"/>
    <mergeCell ref="A37:D37"/>
    <mergeCell ref="G37:I37"/>
    <mergeCell ref="J37:L37"/>
    <mergeCell ref="A42:D42"/>
    <mergeCell ref="G42:I42"/>
    <mergeCell ref="J42:L42"/>
    <mergeCell ref="A43:D43"/>
    <mergeCell ref="G43:I43"/>
    <mergeCell ref="J43:L43"/>
    <mergeCell ref="A40:D40"/>
    <mergeCell ref="G40:I40"/>
    <mergeCell ref="J40:L40"/>
    <mergeCell ref="A41:D41"/>
    <mergeCell ref="G41:I41"/>
    <mergeCell ref="J41:L41"/>
    <mergeCell ref="A46:D46"/>
    <mergeCell ref="G46:I46"/>
    <mergeCell ref="J46:L46"/>
    <mergeCell ref="A47:D47"/>
    <mergeCell ref="G47:I47"/>
    <mergeCell ref="J47:L47"/>
    <mergeCell ref="A44:D44"/>
    <mergeCell ref="G44:I44"/>
    <mergeCell ref="J44:L44"/>
    <mergeCell ref="A45:D45"/>
    <mergeCell ref="G45:I45"/>
    <mergeCell ref="J45:L45"/>
    <mergeCell ref="A50:D50"/>
    <mergeCell ref="G50:I50"/>
    <mergeCell ref="J50:L50"/>
    <mergeCell ref="A51:D51"/>
    <mergeCell ref="G51:I51"/>
    <mergeCell ref="J51:L51"/>
    <mergeCell ref="A48:D48"/>
    <mergeCell ref="G48:I48"/>
    <mergeCell ref="J48:L48"/>
    <mergeCell ref="A49:D49"/>
    <mergeCell ref="G49:I49"/>
    <mergeCell ref="J49:L49"/>
    <mergeCell ref="A54:D54"/>
    <mergeCell ref="G54:I54"/>
    <mergeCell ref="J54:L54"/>
    <mergeCell ref="A55:D55"/>
    <mergeCell ref="G55:I55"/>
    <mergeCell ref="J55:L55"/>
    <mergeCell ref="A52:D52"/>
    <mergeCell ref="G52:I52"/>
    <mergeCell ref="J52:L52"/>
    <mergeCell ref="A53:D53"/>
    <mergeCell ref="G53:I53"/>
    <mergeCell ref="J53:L53"/>
    <mergeCell ref="A58:D58"/>
    <mergeCell ref="G58:I58"/>
    <mergeCell ref="J58:L58"/>
    <mergeCell ref="A59:D59"/>
    <mergeCell ref="G59:I59"/>
    <mergeCell ref="J59:L59"/>
    <mergeCell ref="A56:D56"/>
    <mergeCell ref="G56:I56"/>
    <mergeCell ref="J56:L56"/>
    <mergeCell ref="A57:D57"/>
    <mergeCell ref="G57:I57"/>
    <mergeCell ref="J57:L57"/>
    <mergeCell ref="A62:D62"/>
    <mergeCell ref="G62:I62"/>
    <mergeCell ref="J62:L62"/>
    <mergeCell ref="A63:D63"/>
    <mergeCell ref="G63:I63"/>
    <mergeCell ref="J63:L63"/>
    <mergeCell ref="A60:D60"/>
    <mergeCell ref="G60:I60"/>
    <mergeCell ref="J60:L60"/>
    <mergeCell ref="A61:D61"/>
    <mergeCell ref="G61:I61"/>
    <mergeCell ref="J61:L61"/>
    <mergeCell ref="A66:D66"/>
    <mergeCell ref="G66:I66"/>
    <mergeCell ref="J66:L66"/>
    <mergeCell ref="A67:D67"/>
    <mergeCell ref="G67:I67"/>
    <mergeCell ref="J67:L67"/>
    <mergeCell ref="A64:D64"/>
    <mergeCell ref="G64:I64"/>
    <mergeCell ref="J64:L64"/>
    <mergeCell ref="A65:D65"/>
    <mergeCell ref="G65:I65"/>
    <mergeCell ref="J65:L65"/>
    <mergeCell ref="A70:D70"/>
    <mergeCell ref="G70:I70"/>
    <mergeCell ref="J70:L70"/>
    <mergeCell ref="A71:D71"/>
    <mergeCell ref="G71:I71"/>
    <mergeCell ref="J71:L71"/>
    <mergeCell ref="A68:D68"/>
    <mergeCell ref="G68:I68"/>
    <mergeCell ref="J68:L68"/>
    <mergeCell ref="A69:D69"/>
    <mergeCell ref="G69:I69"/>
    <mergeCell ref="J69:L69"/>
    <mergeCell ref="A74:D74"/>
    <mergeCell ref="G74:I74"/>
    <mergeCell ref="J74:L74"/>
    <mergeCell ref="A72:D72"/>
    <mergeCell ref="G72:I72"/>
    <mergeCell ref="J72:L72"/>
    <mergeCell ref="A73:D73"/>
    <mergeCell ref="G73:I73"/>
    <mergeCell ref="J73:L73"/>
  </mergeCells>
  <pageMargins left="0.35433070866141736" right="0.11811023622047245" top="0.98425196850393704" bottom="0.98425196850393704" header="0.51181102362204722" footer="0.51181102362204722"/>
  <pageSetup paperSize="9" scale="70" orientation="landscape" blackAndWhite="1" r:id="rId1"/>
  <headerFooter alignWithMargins="0"/>
  <rowBreaks count="1" manualBreakCount="1">
    <brk id="9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0503769 (Ввод данных. Недетализ</vt:lpstr>
      <vt:lpstr>0503769 (Печать)</vt:lpstr>
    </vt:vector>
  </TitlesOfParts>
  <Company>PARUS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Надежда</cp:lastModifiedBy>
  <dcterms:created xsi:type="dcterms:W3CDTF">2012-11-19T11:48:50Z</dcterms:created>
  <dcterms:modified xsi:type="dcterms:W3CDTF">2023-04-14T09:42:03Z</dcterms:modified>
</cp:coreProperties>
</file>