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11300.TMP\"/>
    </mc:Choice>
  </mc:AlternateContent>
  <xr:revisionPtr revIDLastSave="0" documentId="8_{14B94070-6EA2-4497-B509-04121C393B7D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0503738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1" l="1"/>
  <c r="R30" i="1"/>
  <c r="Q30" i="1"/>
  <c r="T29" i="1"/>
  <c r="R29" i="1"/>
  <c r="Q29" i="1"/>
  <c r="T28" i="1"/>
  <c r="R28" i="1"/>
  <c r="Q28" i="1"/>
  <c r="T27" i="1"/>
  <c r="R27" i="1"/>
  <c r="Q27" i="1"/>
  <c r="T26" i="1"/>
  <c r="R26" i="1"/>
  <c r="Q26" i="1"/>
  <c r="T25" i="1"/>
  <c r="R25" i="1"/>
  <c r="Q25" i="1"/>
  <c r="T24" i="1"/>
  <c r="R24" i="1"/>
  <c r="Q24" i="1"/>
  <c r="I23" i="1"/>
  <c r="L23" i="1"/>
  <c r="M23" i="1"/>
  <c r="N23" i="1"/>
  <c r="O23" i="1"/>
  <c r="P23" i="1"/>
  <c r="Q23" i="1"/>
  <c r="R23" i="1"/>
  <c r="I32" i="1"/>
  <c r="J32" i="1"/>
  <c r="K32" i="1"/>
  <c r="L32" i="1"/>
  <c r="M32" i="1"/>
  <c r="N32" i="1"/>
  <c r="O32" i="1"/>
  <c r="P32" i="1"/>
  <c r="Q33" i="1"/>
  <c r="Q32" i="1" s="1"/>
  <c r="R33" i="1"/>
  <c r="R32" i="1" s="1"/>
  <c r="T33" i="1"/>
  <c r="I42" i="1"/>
  <c r="L42" i="1"/>
  <c r="L68" i="1" s="1"/>
  <c r="M42" i="1"/>
  <c r="N42" i="1"/>
  <c r="N68" i="1" s="1"/>
  <c r="O42" i="1"/>
  <c r="P42" i="1"/>
  <c r="P68" i="1" s="1"/>
  <c r="Q43" i="1"/>
  <c r="R43" i="1"/>
  <c r="I53" i="1"/>
  <c r="L53" i="1"/>
  <c r="M53" i="1"/>
  <c r="N53" i="1"/>
  <c r="O53" i="1"/>
  <c r="R53" i="1"/>
  <c r="Q57" i="1"/>
  <c r="Q53" i="1" s="1"/>
  <c r="Q67" i="1"/>
  <c r="Q42" i="1" s="1"/>
  <c r="R67" i="1"/>
  <c r="R42" i="1"/>
  <c r="O68" i="1"/>
  <c r="Q68" i="1" l="1"/>
  <c r="M68" i="1"/>
  <c r="I68" i="1"/>
  <c r="R68" i="1"/>
</calcChain>
</file>

<file path=xl/sharedStrings.xml><?xml version="1.0" encoding="utf-8"?>
<sst xmlns="http://schemas.openxmlformats.org/spreadsheetml/2006/main" count="289" uniqueCount="148">
  <si>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</si>
  <si>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</si>
  <si>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</si>
  <si>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</si>
  <si>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</si>
  <si>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</si>
  <si>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</si>
  <si>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</si>
  <si>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</si>
  <si>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</si>
  <si>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>Код
стро-
ки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</si>
  <si>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</si>
  <si>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</si>
  <si>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</si>
  <si>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</si>
  <si>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</si>
  <si>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</si>
  <si>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</si>
  <si>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</si>
  <si>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</si>
  <si>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</si>
  <si>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</si>
  <si>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</si>
  <si>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</si>
  <si>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</si>
  <si>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</si>
  <si>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</si>
  <si>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принятых
обязательств</t>
  </si>
  <si>
    <t>Учреждение</t>
  </si>
  <si>
    <t>Обособленное подразделение</t>
  </si>
  <si>
    <t>Учредитель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</si>
  <si>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</si>
  <si>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</si>
  <si>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</si>
  <si>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</si>
  <si>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</si>
  <si>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</si>
  <si>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</si>
  <si>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</si>
  <si>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</si>
  <si>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</si>
  <si>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</si>
  <si>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</si>
  <si>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</si>
  <si>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</si>
  <si>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</si>
  <si>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</si>
  <si>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</si>
  <si>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по ОКТМО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</si>
  <si>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</si>
  <si>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</si>
  <si>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</si>
  <si>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</si>
  <si>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</si>
  <si>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</si>
  <si>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510</t>
  </si>
  <si>
    <t>Форма 0503738 с. 2</t>
  </si>
  <si>
    <t>900</t>
  </si>
  <si>
    <t>по расходам</t>
  </si>
  <si>
    <t>по выплатам источников финансирования дефицита учреждения</t>
  </si>
  <si>
    <t>Итого</t>
  </si>
  <si>
    <t>999</t>
  </si>
  <si>
    <t xml:space="preserve">Утверждено
плановых
назначений на 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</si>
  <si>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</si>
  <si>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</si>
  <si>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</si>
  <si>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</si>
  <si>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</si>
  <si>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</si>
  <si>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</si>
  <si>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</si>
  <si>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</si>
  <si>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</si>
  <si>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</si>
  <si>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</si>
  <si>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</si>
  <si>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</si>
  <si>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</si>
  <si>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</si>
  <si>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</si>
  <si>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</si>
  <si>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</si>
  <si>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</si>
  <si>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</si>
  <si>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</si>
  <si>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</si>
  <si>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</si>
  <si>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Наименование органа,</t>
  </si>
  <si>
    <t>осуществляющего полномочия учредителя</t>
  </si>
  <si>
    <t>Периодичность: месячная, квартальная, годовая</t>
  </si>
  <si>
    <t>Код 
по 
бюджетной классифика-
ции</t>
  </si>
  <si>
    <t>Утверждено
плановых
назначений</t>
  </si>
  <si>
    <t>700</t>
  </si>
  <si>
    <t>800</t>
  </si>
  <si>
    <t>810</t>
  </si>
  <si>
    <t>из них:
очередного финансового года, всего
  в том числе</t>
  </si>
  <si>
    <t>820</t>
  </si>
  <si>
    <t>первого года, следующего за очередным, всего
  в том числе</t>
  </si>
  <si>
    <t>второго года, следующего за очередным, всего
  в том числе</t>
  </si>
  <si>
    <t>830</t>
  </si>
  <si>
    <t>на иные очередные года, всего</t>
  </si>
  <si>
    <t>840</t>
  </si>
  <si>
    <t>в том числе
по иным обязательствам, всего
  из них:</t>
  </si>
  <si>
    <t>850</t>
  </si>
  <si>
    <t>по отложенным обязательствам, всего
  из них:</t>
  </si>
  <si>
    <t>860</t>
  </si>
  <si>
    <t>Форма 0503738 с. 3</t>
  </si>
  <si>
    <t>(руководитель
централизованной 
бухгалтерии)</t>
  </si>
  <si>
    <t xml:space="preserve">1. Обязательства текущего (отчетного) финансового года по расходам, всего
  в том числе: 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</si>
  <si>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</si>
  <si>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3. Обязательства финансовых годов, следующих за текущим (отчетным) финансовым годом, всего
  в том числе:</t>
  </si>
  <si>
    <t>T_03_0503738</t>
  </si>
  <si>
    <t>T_12_0503738</t>
  </si>
  <si>
    <t>Код
по
бюджетной классифика-
ции</t>
  </si>
  <si>
    <t>"______" ___________________20_____г.</t>
  </si>
  <si>
    <t>Не удалять. Нужны при 
пересчете таблиц</t>
  </si>
  <si>
    <t>Документ подписан ЭП:</t>
  </si>
  <si>
    <t>Максимова О. Н.</t>
  </si>
  <si>
    <t>6117000910</t>
  </si>
  <si>
    <t>ГОД</t>
  </si>
  <si>
    <t>01.01.2026</t>
  </si>
  <si>
    <t>500</t>
  </si>
  <si>
    <t>МБОУ Ясиновская СОШ им. 30-й гв. Иркутско-Пинской дивизии</t>
  </si>
  <si>
    <t>Замула Н. А.</t>
  </si>
  <si>
    <t>01 января 2026 г.</t>
  </si>
  <si>
    <t>Максимова Оксана Николаевна</t>
  </si>
  <si>
    <t>МБОУ Ясиновская СОШ</t>
  </si>
  <si>
    <t>58D15D20FA776DD9FD938B3FF94320CB72C2C0CF</t>
  </si>
  <si>
    <t>0094B0B683EC8F4A3C90A7B6120719B86D</t>
  </si>
  <si>
    <t>Федеральное казначейство</t>
  </si>
  <si>
    <t>Замула Надежда Алексеевна</t>
  </si>
  <si>
    <t>284ACA820FCE79CCC541A8DAE081C68516C97A5B</t>
  </si>
  <si>
    <t>008B2834282F39D3814E7A1987359533FD</t>
  </si>
  <si>
    <t>111</t>
  </si>
  <si>
    <t>-</t>
  </si>
  <si>
    <t>Фонд оплаты труда учреждений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</si>
  <si>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</si>
  <si>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</si>
  <si>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Прочая закупка товаров, работ и услуг</t>
  </si>
  <si>
    <t>244</t>
  </si>
  <si>
    <t>Закупка энергетических ресурсов</t>
  </si>
  <si>
    <t>247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</si>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</sst>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;\ \-\ #,##0.00;\ \-"/>
  </numFmts>
  <fonts count="31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>
        <bgColor rgb="FFC0C0C0"/>
      </patternFill>
    </fill>
    <fill>
      <patternFill patternType="lightGray"/>
    </fill>
    <fill>
      <patternFill patternType="lightGray">
        <bgColor rgb="FFCCFFFF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30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42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3" fillId="0" borderId="0" xfId="0" applyNumberFormat="1" applyFont="1"/>
    <xf numFmtId="49" fontId="2" fillId="0" borderId="0" xfId="0" applyNumberFormat="1" applyFont="1" applyAlignment="1">
      <alignment horizontal="right" indent="1"/>
    </xf>
    <xf numFmtId="49" fontId="2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" fillId="0" borderId="13" xfId="0" applyNumberFormat="1" applyFont="1" applyBorder="1"/>
    <xf numFmtId="0" fontId="21" fillId="0" borderId="0" xfId="0" applyFont="1"/>
    <xf numFmtId="49" fontId="2" fillId="0" borderId="14" xfId="0" applyNumberFormat="1" applyFont="1" applyBorder="1" applyAlignment="1">
      <alignment horizontal="right"/>
    </xf>
    <xf numFmtId="49" fontId="1" fillId="0" borderId="0" xfId="0" applyNumberFormat="1" applyFont="1"/>
    <xf numFmtId="49" fontId="2" fillId="0" borderId="15" xfId="0" applyNumberFormat="1" applyFont="1" applyBorder="1"/>
    <xf numFmtId="0" fontId="21" fillId="0" borderId="0" xfId="0" applyFont="1" applyAlignment="1">
      <alignment horizontal="center"/>
    </xf>
    <xf numFmtId="0" fontId="21" fillId="0" borderId="16" xfId="0" applyFont="1" applyBorder="1"/>
    <xf numFmtId="49" fontId="23" fillId="0" borderId="0" xfId="0" applyNumberFormat="1" applyFont="1" applyAlignment="1">
      <alignment horizontal="left"/>
    </xf>
    <xf numFmtId="49" fontId="23" fillId="0" borderId="0" xfId="0" applyNumberFormat="1" applyFont="1"/>
    <xf numFmtId="0" fontId="24" fillId="0" borderId="0" xfId="0" applyFont="1"/>
    <xf numFmtId="49" fontId="1" fillId="0" borderId="0" xfId="0" applyNumberFormat="1" applyFont="1" applyAlignment="1">
      <alignment horizontal="left"/>
    </xf>
    <xf numFmtId="49" fontId="2" fillId="0" borderId="17" xfId="0" applyNumberFormat="1" applyFont="1" applyBorder="1" applyAlignment="1">
      <alignment horizontal="center"/>
    </xf>
    <xf numFmtId="14" fontId="2" fillId="0" borderId="11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0" fontId="21" fillId="0" borderId="16" xfId="0" applyFont="1" applyBorder="1" applyProtection="1">
      <protection locked="0"/>
    </xf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165" fontId="2" fillId="0" borderId="20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>
      <alignment wrapText="1"/>
    </xf>
    <xf numFmtId="49" fontId="2" fillId="0" borderId="21" xfId="0" applyNumberFormat="1" applyFont="1" applyBorder="1" applyAlignment="1">
      <alignment horizontal="center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24" borderId="22" xfId="0" applyNumberFormat="1" applyFont="1" applyFill="1" applyBorder="1" applyAlignment="1">
      <alignment horizontal="center"/>
    </xf>
    <xf numFmtId="165" fontId="2" fillId="24" borderId="17" xfId="0" applyNumberFormat="1" applyFont="1" applyFill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165" fontId="2" fillId="25" borderId="22" xfId="0" applyNumberFormat="1" applyFont="1" applyFill="1" applyBorder="1" applyAlignment="1">
      <alignment horizontal="right"/>
    </xf>
    <xf numFmtId="165" fontId="2" fillId="25" borderId="24" xfId="0" applyNumberFormat="1" applyFont="1" applyFill="1" applyBorder="1" applyAlignment="1">
      <alignment horizontal="right"/>
    </xf>
    <xf numFmtId="165" fontId="2" fillId="24" borderId="24" xfId="0" applyNumberFormat="1" applyFont="1" applyFill="1" applyBorder="1" applyAlignment="1">
      <alignment horizontal="right"/>
    </xf>
    <xf numFmtId="165" fontId="2" fillId="24" borderId="25" xfId="0" applyNumberFormat="1" applyFont="1" applyFill="1" applyBorder="1" applyAlignment="1">
      <alignment horizontal="right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24" borderId="31" xfId="0" applyNumberFormat="1" applyFont="1" applyFill="1" applyBorder="1" applyAlignment="1">
      <alignment horizontal="left" wrapText="1"/>
    </xf>
    <xf numFmtId="49" fontId="2" fillId="24" borderId="32" xfId="0" applyNumberFormat="1" applyFont="1" applyFill="1" applyBorder="1" applyAlignment="1">
      <alignment horizontal="center"/>
    </xf>
    <xf numFmtId="165" fontId="2" fillId="26" borderId="33" xfId="0" applyNumberFormat="1" applyFont="1" applyFill="1" applyBorder="1" applyAlignment="1">
      <alignment horizontal="right"/>
    </xf>
    <xf numFmtId="49" fontId="2" fillId="0" borderId="34" xfId="0" applyNumberFormat="1" applyFont="1" applyBorder="1"/>
    <xf numFmtId="49" fontId="2" fillId="0" borderId="35" xfId="0" applyNumberFormat="1" applyFont="1" applyBorder="1"/>
    <xf numFmtId="165" fontId="2" fillId="25" borderId="20" xfId="0" applyNumberFormat="1" applyFont="1" applyFill="1" applyBorder="1" applyAlignment="1">
      <alignment horizontal="right"/>
    </xf>
    <xf numFmtId="165" fontId="2" fillId="25" borderId="36" xfId="0" applyNumberFormat="1" applyFont="1" applyFill="1" applyBorder="1" applyAlignment="1">
      <alignment horizontal="right"/>
    </xf>
    <xf numFmtId="49" fontId="2" fillId="0" borderId="37" xfId="0" applyNumberFormat="1" applyFont="1" applyBorder="1" applyAlignment="1">
      <alignment horizontal="left" indent="2"/>
    </xf>
    <xf numFmtId="49" fontId="2" fillId="0" borderId="38" xfId="0" applyNumberFormat="1" applyFont="1" applyBorder="1" applyAlignment="1">
      <alignment horizontal="center"/>
    </xf>
    <xf numFmtId="165" fontId="2" fillId="0" borderId="39" xfId="0" applyNumberFormat="1" applyFont="1" applyBorder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65" fontId="2" fillId="0" borderId="40" xfId="0" applyNumberFormat="1" applyFont="1" applyBorder="1" applyAlignment="1">
      <alignment horizontal="right"/>
    </xf>
    <xf numFmtId="165" fontId="2" fillId="0" borderId="41" xfId="0" applyNumberFormat="1" applyFont="1" applyBorder="1" applyAlignment="1">
      <alignment horizontal="right"/>
    </xf>
    <xf numFmtId="49" fontId="2" fillId="24" borderId="37" xfId="0" applyNumberFormat="1" applyFont="1" applyFill="1" applyBorder="1" applyAlignment="1">
      <alignment horizontal="left" wrapText="1"/>
    </xf>
    <xf numFmtId="49" fontId="2" fillId="24" borderId="42" xfId="0" applyNumberFormat="1" applyFont="1" applyFill="1" applyBorder="1" applyAlignment="1">
      <alignment horizontal="center"/>
    </xf>
    <xf numFmtId="165" fontId="2" fillId="26" borderId="22" xfId="0" applyNumberFormat="1" applyFont="1" applyFill="1" applyBorder="1" applyAlignment="1">
      <alignment horizontal="right"/>
    </xf>
    <xf numFmtId="165" fontId="2" fillId="26" borderId="24" xfId="0" applyNumberFormat="1" applyFont="1" applyFill="1" applyBorder="1" applyAlignment="1">
      <alignment horizontal="right"/>
    </xf>
    <xf numFmtId="49" fontId="2" fillId="0" borderId="43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45" xfId="0" applyNumberFormat="1" applyFont="1" applyBorder="1"/>
    <xf numFmtId="49" fontId="2" fillId="0" borderId="46" xfId="0" applyNumberFormat="1" applyFont="1" applyBorder="1"/>
    <xf numFmtId="164" fontId="2" fillId="0" borderId="30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center"/>
    </xf>
    <xf numFmtId="49" fontId="2" fillId="24" borderId="48" xfId="0" applyNumberFormat="1" applyFont="1" applyFill="1" applyBorder="1" applyAlignment="1">
      <alignment horizontal="left" wrapText="1"/>
    </xf>
    <xf numFmtId="49" fontId="2" fillId="24" borderId="37" xfId="0" applyNumberFormat="1" applyFont="1" applyFill="1" applyBorder="1" applyAlignment="1">
      <alignment horizontal="left" wrapText="1" indent="1"/>
    </xf>
    <xf numFmtId="49" fontId="2" fillId="24" borderId="37" xfId="0" applyNumberFormat="1" applyFont="1" applyFill="1" applyBorder="1" applyAlignment="1">
      <alignment horizontal="left" wrapText="1" indent="2"/>
    </xf>
    <xf numFmtId="49" fontId="2" fillId="24" borderId="23" xfId="0" applyNumberFormat="1" applyFont="1" applyFill="1" applyBorder="1" applyAlignment="1">
      <alignment horizontal="center"/>
    </xf>
    <xf numFmtId="49" fontId="2" fillId="24" borderId="34" xfId="0" applyNumberFormat="1" applyFont="1" applyFill="1" applyBorder="1"/>
    <xf numFmtId="49" fontId="2" fillId="24" borderId="35" xfId="0" applyNumberFormat="1" applyFont="1" applyFill="1" applyBorder="1"/>
    <xf numFmtId="165" fontId="2" fillId="27" borderId="22" xfId="0" applyNumberFormat="1" applyFont="1" applyFill="1" applyBorder="1" applyAlignment="1">
      <alignment horizontal="right"/>
    </xf>
    <xf numFmtId="165" fontId="2" fillId="27" borderId="24" xfId="0" applyNumberFormat="1" applyFont="1" applyFill="1" applyBorder="1" applyAlignment="1">
      <alignment horizontal="right"/>
    </xf>
    <xf numFmtId="49" fontId="2" fillId="24" borderId="37" xfId="0" applyNumberFormat="1" applyFont="1" applyFill="1" applyBorder="1" applyAlignment="1">
      <alignment horizontal="left" wrapText="1" indent="3"/>
    </xf>
    <xf numFmtId="49" fontId="2" fillId="24" borderId="43" xfId="0" applyNumberFormat="1" applyFont="1" applyFill="1" applyBorder="1" applyAlignment="1">
      <alignment horizontal="center"/>
    </xf>
    <xf numFmtId="49" fontId="2" fillId="24" borderId="44" xfId="0" applyNumberFormat="1" applyFont="1" applyFill="1" applyBorder="1" applyAlignment="1">
      <alignment horizontal="center"/>
    </xf>
    <xf numFmtId="49" fontId="2" fillId="24" borderId="45" xfId="0" applyNumberFormat="1" applyFont="1" applyFill="1" applyBorder="1"/>
    <xf numFmtId="49" fontId="2" fillId="24" borderId="46" xfId="0" applyNumberFormat="1" applyFont="1" applyFill="1" applyBorder="1"/>
    <xf numFmtId="165" fontId="2" fillId="24" borderId="17" xfId="0" applyNumberFormat="1" applyFont="1" applyFill="1" applyBorder="1" applyAlignment="1">
      <alignment horizontal="right"/>
    </xf>
    <xf numFmtId="49" fontId="2" fillId="24" borderId="50" xfId="0" applyNumberFormat="1" applyFont="1" applyFill="1" applyBorder="1" applyAlignment="1">
      <alignment horizontal="left" wrapText="1" indent="1"/>
    </xf>
    <xf numFmtId="165" fontId="2" fillId="25" borderId="51" xfId="0" applyNumberFormat="1" applyFont="1" applyFill="1" applyBorder="1" applyAlignment="1">
      <alignment horizontal="right"/>
    </xf>
    <xf numFmtId="165" fontId="2" fillId="25" borderId="33" xfId="0" applyNumberFormat="1" applyFont="1" applyFill="1" applyBorder="1" applyAlignment="1">
      <alignment horizontal="right"/>
    </xf>
    <xf numFmtId="49" fontId="2" fillId="0" borderId="39" xfId="0" applyNumberFormat="1" applyFont="1" applyBorder="1" applyAlignment="1">
      <alignment horizontal="right" wrapText="1" indent="1"/>
    </xf>
    <xf numFmtId="165" fontId="2" fillId="26" borderId="25" xfId="0" applyNumberFormat="1" applyFont="1" applyFill="1" applyBorder="1" applyAlignment="1">
      <alignment horizontal="right"/>
    </xf>
    <xf numFmtId="0" fontId="2" fillId="0" borderId="37" xfId="0" applyFont="1" applyBorder="1" applyAlignment="1" applyProtection="1">
      <alignment horizontal="left" wrapText="1" indent="1"/>
      <protection locked="0"/>
    </xf>
    <xf numFmtId="165" fontId="2" fillId="0" borderId="51" xfId="0" applyNumberFormat="1" applyFont="1" applyBorder="1" applyAlignment="1" applyProtection="1">
      <alignment horizontal="right"/>
      <protection locked="0"/>
    </xf>
    <xf numFmtId="49" fontId="2" fillId="0" borderId="35" xfId="0" applyNumberFormat="1" applyFont="1" applyBorder="1" applyAlignment="1" applyProtection="1">
      <alignment horizontal="center"/>
      <protection locked="0"/>
    </xf>
    <xf numFmtId="165" fontId="2" fillId="24" borderId="22" xfId="0" applyNumberFormat="1" applyFont="1" applyFill="1" applyBorder="1" applyAlignment="1">
      <alignment horizontal="right"/>
    </xf>
    <xf numFmtId="165" fontId="2" fillId="26" borderId="17" xfId="0" applyNumberFormat="1" applyFont="1" applyFill="1" applyBorder="1" applyAlignment="1">
      <alignment horizontal="right"/>
    </xf>
    <xf numFmtId="165" fontId="2" fillId="26" borderId="51" xfId="0" applyNumberFormat="1" applyFont="1" applyFill="1" applyBorder="1" applyAlignment="1">
      <alignment horizontal="right"/>
    </xf>
    <xf numFmtId="165" fontId="2" fillId="26" borderId="52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165" fontId="2" fillId="26" borderId="53" xfId="0" applyNumberFormat="1" applyFont="1" applyFill="1" applyBorder="1" applyAlignment="1">
      <alignment horizontal="right"/>
    </xf>
    <xf numFmtId="165" fontId="2" fillId="26" borderId="54" xfId="0" applyNumberFormat="1" applyFont="1" applyFill="1" applyBorder="1" applyAlignment="1">
      <alignment horizontal="right"/>
    </xf>
    <xf numFmtId="0" fontId="21" fillId="27" borderId="0" xfId="0" applyFont="1" applyFill="1"/>
    <xf numFmtId="0" fontId="29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49" fontId="21" fillId="0" borderId="0" xfId="0" applyNumberFormat="1" applyFont="1" applyAlignment="1">
      <alignment horizontal="left" wrapText="1"/>
    </xf>
    <xf numFmtId="49" fontId="2" fillId="0" borderId="55" xfId="0" applyNumberFormat="1" applyFont="1" applyBorder="1" applyAlignment="1" applyProtection="1">
      <alignment wrapText="1"/>
      <protection locked="0"/>
    </xf>
    <xf numFmtId="49" fontId="2" fillId="0" borderId="72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 vertical="center"/>
    </xf>
    <xf numFmtId="49" fontId="21" fillId="0" borderId="13" xfId="0" applyNumberFormat="1" applyFont="1" applyBorder="1"/>
    <xf numFmtId="49" fontId="2" fillId="0" borderId="29" xfId="0" applyNumberFormat="1" applyFont="1" applyBorder="1" applyAlignment="1">
      <alignment horizontal="center" vertical="center" wrapText="1"/>
    </xf>
    <xf numFmtId="49" fontId="21" fillId="0" borderId="40" xfId="0" applyNumberFormat="1" applyFont="1" applyBorder="1" applyAlignment="1">
      <alignment horizontal="center" vertical="center"/>
    </xf>
    <xf numFmtId="49" fontId="21" fillId="0" borderId="20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5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49" fontId="2" fillId="0" borderId="55" xfId="0" applyNumberFormat="1" applyFont="1" applyBorder="1" applyAlignment="1">
      <alignment horizontal="center" vertical="center"/>
    </xf>
    <xf numFmtId="49" fontId="21" fillId="0" borderId="26" xfId="0" applyNumberFormat="1" applyFont="1" applyBorder="1" applyAlignment="1">
      <alignment horizontal="center" vertical="center" wrapText="1"/>
    </xf>
    <xf numFmtId="49" fontId="21" fillId="0" borderId="13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1" fillId="0" borderId="39" xfId="0" applyNumberFormat="1" applyFont="1" applyBorder="1" applyAlignment="1">
      <alignment horizontal="center" vertical="center"/>
    </xf>
    <xf numFmtId="49" fontId="21" fillId="0" borderId="40" xfId="0" applyNumberFormat="1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49" fontId="22" fillId="0" borderId="0" xfId="55" applyNumberFormat="1" applyFont="1" applyAlignment="1">
      <alignment horizontal="left" indent="1"/>
    </xf>
    <xf numFmtId="49" fontId="22" fillId="0" borderId="58" xfId="55" applyNumberFormat="1" applyFont="1" applyBorder="1" applyAlignment="1">
      <alignment horizontal="left" indent="1"/>
    </xf>
    <xf numFmtId="0" fontId="0" fillId="0" borderId="0" xfId="0" applyAlignment="1">
      <alignment horizontal="center"/>
    </xf>
    <xf numFmtId="49" fontId="27" fillId="0" borderId="70" xfId="55" applyNumberFormat="1" applyFont="1" applyBorder="1" applyAlignment="1">
      <alignment horizontal="right" indent="1"/>
    </xf>
    <xf numFmtId="49" fontId="27" fillId="0" borderId="0" xfId="55" applyNumberFormat="1" applyFont="1" applyAlignment="1">
      <alignment horizontal="right" indent="1"/>
    </xf>
    <xf numFmtId="49" fontId="27" fillId="0" borderId="71" xfId="55" applyNumberFormat="1" applyFont="1" applyBorder="1" applyAlignment="1">
      <alignment horizontal="right" indent="1"/>
    </xf>
    <xf numFmtId="49" fontId="27" fillId="0" borderId="59" xfId="55" applyNumberFormat="1" applyFont="1" applyBorder="1" applyAlignment="1">
      <alignment horizontal="right" indent="1"/>
    </xf>
    <xf numFmtId="49" fontId="2" fillId="0" borderId="0" xfId="0" applyNumberFormat="1" applyFont="1" applyAlignment="1">
      <alignment horizontal="left"/>
    </xf>
    <xf numFmtId="49" fontId="2" fillId="24" borderId="52" xfId="0" applyNumberFormat="1" applyFont="1" applyFill="1" applyBorder="1" applyAlignment="1">
      <alignment horizontal="center"/>
    </xf>
    <xf numFmtId="49" fontId="2" fillId="24" borderId="49" xfId="0" applyNumberFormat="1" applyFont="1" applyFill="1" applyBorder="1" applyAlignment="1">
      <alignment horizontal="center"/>
    </xf>
    <xf numFmtId="49" fontId="2" fillId="24" borderId="28" xfId="0" applyNumberFormat="1" applyFont="1" applyFill="1" applyBorder="1" applyAlignment="1">
      <alignment horizontal="center"/>
    </xf>
    <xf numFmtId="0" fontId="21" fillId="0" borderId="68" xfId="0" applyFont="1" applyBorder="1" applyAlignment="1">
      <alignment horizontal="center"/>
    </xf>
    <xf numFmtId="0" fontId="21" fillId="0" borderId="6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6" xfId="0" applyFont="1" applyBorder="1" applyAlignment="1" applyProtection="1">
      <alignment horizontal="center"/>
      <protection locked="0"/>
    </xf>
    <xf numFmtId="165" fontId="2" fillId="24" borderId="52" xfId="0" applyNumberFormat="1" applyFont="1" applyFill="1" applyBorder="1" applyAlignment="1">
      <alignment horizontal="right"/>
    </xf>
    <xf numFmtId="165" fontId="2" fillId="24" borderId="49" xfId="0" applyNumberFormat="1" applyFont="1" applyFill="1" applyBorder="1" applyAlignment="1">
      <alignment horizontal="right"/>
    </xf>
    <xf numFmtId="165" fontId="2" fillId="24" borderId="28" xfId="0" applyNumberFormat="1" applyFont="1" applyFill="1" applyBorder="1" applyAlignment="1">
      <alignment horizontal="right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" fillId="0" borderId="65" xfId="0" applyNumberFormat="1" applyFont="1" applyBorder="1" applyAlignment="1">
      <alignment horizontal="center" vertical="center"/>
    </xf>
    <xf numFmtId="49" fontId="2" fillId="0" borderId="66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left" wrapText="1"/>
      <protection locked="0"/>
    </xf>
    <xf numFmtId="49" fontId="23" fillId="0" borderId="0" xfId="0" applyNumberFormat="1" applyFont="1" applyAlignment="1">
      <alignment horizontal="center"/>
    </xf>
    <xf numFmtId="0" fontId="21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21" fillId="0" borderId="49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24" borderId="53" xfId="0" applyNumberFormat="1" applyFont="1" applyFill="1" applyBorder="1" applyAlignment="1">
      <alignment horizontal="center"/>
    </xf>
    <xf numFmtId="49" fontId="2" fillId="24" borderId="56" xfId="0" applyNumberFormat="1" applyFont="1" applyFill="1" applyBorder="1" applyAlignment="1">
      <alignment horizontal="center"/>
    </xf>
    <xf numFmtId="49" fontId="2" fillId="24" borderId="54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49" fontId="2" fillId="0" borderId="30" xfId="0" applyNumberFormat="1" applyFont="1" applyBorder="1" applyAlignment="1">
      <alignment horizontal="center" vertical="center"/>
    </xf>
    <xf numFmtId="49" fontId="2" fillId="0" borderId="57" xfId="0" applyNumberFormat="1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49" fontId="22" fillId="0" borderId="59" xfId="55" applyNumberFormat="1" applyFont="1" applyBorder="1" applyAlignment="1">
      <alignment horizontal="left" wrapText="1" indent="1"/>
    </xf>
    <xf numFmtId="49" fontId="22" fillId="0" borderId="60" xfId="55" applyNumberFormat="1" applyFont="1" applyBorder="1" applyAlignment="1">
      <alignment horizontal="left" wrapText="1" indent="1"/>
    </xf>
    <xf numFmtId="0" fontId="27" fillId="0" borderId="0" xfId="55" applyFont="1" applyAlignment="1">
      <alignment horizontal="center"/>
    </xf>
    <xf numFmtId="0" fontId="28" fillId="0" borderId="61" xfId="0" applyFont="1" applyBorder="1" applyAlignment="1">
      <alignment horizontal="left" vertical="center" indent="2"/>
    </xf>
    <xf numFmtId="0" fontId="28" fillId="0" borderId="62" xfId="0" applyFont="1" applyBorder="1" applyAlignment="1">
      <alignment horizontal="left" vertical="center" indent="2"/>
    </xf>
    <xf numFmtId="49" fontId="22" fillId="0" borderId="63" xfId="55" applyNumberFormat="1" applyFont="1" applyBorder="1" applyAlignment="1">
      <alignment horizontal="left" indent="1"/>
    </xf>
    <xf numFmtId="49" fontId="22" fillId="0" borderId="64" xfId="55" applyNumberFormat="1" applyFont="1" applyBorder="1" applyAlignment="1">
      <alignment horizontal="left" indent="1"/>
    </xf>
    <xf numFmtId="14" fontId="22" fillId="0" borderId="0" xfId="55" applyNumberFormat="1" applyFont="1" applyAlignment="1">
      <alignment horizontal="left" indent="1"/>
    </xf>
    <xf numFmtId="14" fontId="22" fillId="0" borderId="58" xfId="55" applyNumberFormat="1" applyFont="1" applyBorder="1" applyAlignment="1">
      <alignment horizontal="left" indent="1"/>
    </xf>
    <xf numFmtId="0" fontId="21" fillId="0" borderId="0" xfId="0" applyFont="1" applyAlignment="1">
      <alignment horizontal="right" indent="1"/>
    </xf>
    <xf numFmtId="0" fontId="21" fillId="0" borderId="55" xfId="0" applyFont="1" applyBorder="1" applyAlignment="1">
      <alignment horizontal="center"/>
    </xf>
    <xf numFmtId="0" fontId="22" fillId="0" borderId="0" xfId="0" applyFont="1" applyAlignment="1">
      <alignment horizontal="right" indent="1"/>
    </xf>
    <xf numFmtId="49" fontId="27" fillId="0" borderId="69" xfId="55" applyNumberFormat="1" applyFont="1" applyBorder="1" applyAlignment="1">
      <alignment horizontal="right" indent="1"/>
    </xf>
    <xf numFmtId="49" fontId="27" fillId="0" borderId="63" xfId="55" applyNumberFormat="1" applyFont="1" applyBorder="1" applyAlignment="1">
      <alignment horizontal="right" indent="1"/>
    </xf>
    <xf numFmtId="165" fontId="2" fillId="24" borderId="22" xfId="0" applyNumberFormat="1" applyFont="1" applyFill="1" applyBorder="1" applyAlignment="1">
      <alignment horizontal="right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6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164" fontId="2" fillId="0" borderId="30" xfId="0" applyNumberFormat="1" applyFont="1" applyBorder="1" applyAlignment="1">
      <alignment horizontal="center"/>
    </xf>
    <xf numFmtId="164" fontId="2" fillId="0" borderId="57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5" fontId="2" fillId="0" borderId="39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13" xfId="0" applyNumberFormat="1" applyFont="1" applyBorder="1" applyAlignment="1">
      <alignment horizontal="right"/>
    </xf>
    <xf numFmtId="0" fontId="21" fillId="0" borderId="0" xfId="0" applyFont="1" applyAlignment="1">
      <alignment horizontal="center" wrapText="1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51" xfId="0" applyNumberFormat="1" applyFont="1" applyBorder="1" applyAlignment="1" applyProtection="1">
      <alignment horizontal="right"/>
      <protection locked="0"/>
    </xf>
    <xf numFmtId="165" fontId="2" fillId="26" borderId="17" xfId="0" applyNumberFormat="1" applyFont="1" applyFill="1" applyBorder="1" applyAlignment="1">
      <alignment horizontal="right"/>
    </xf>
    <xf numFmtId="165" fontId="2" fillId="26" borderId="51" xfId="0" applyNumberFormat="1" applyFont="1" applyFill="1" applyBorder="1" applyAlignment="1">
      <alignment horizontal="right"/>
    </xf>
    <xf numFmtId="165" fontId="2" fillId="26" borderId="52" xfId="0" applyNumberFormat="1" applyFont="1" applyFill="1" applyBorder="1" applyAlignment="1">
      <alignment horizontal="right"/>
    </xf>
    <xf numFmtId="165" fontId="2" fillId="26" borderId="49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165" fontId="2" fillId="26" borderId="53" xfId="0" applyNumberFormat="1" applyFont="1" applyFill="1" applyBorder="1" applyAlignment="1">
      <alignment horizontal="right"/>
    </xf>
    <xf numFmtId="165" fontId="2" fillId="26" borderId="56" xfId="0" applyNumberFormat="1" applyFont="1" applyFill="1" applyBorder="1" applyAlignment="1">
      <alignment horizontal="right"/>
    </xf>
    <xf numFmtId="165" fontId="2" fillId="26" borderId="54" xfId="0" applyNumberFormat="1" applyFont="1" applyFill="1" applyBorder="1" applyAlignment="1">
      <alignment horizontal="right"/>
    </xf>
    <xf numFmtId="49" fontId="2" fillId="24" borderId="30" xfId="0" applyNumberFormat="1" applyFont="1" applyFill="1" applyBorder="1" applyAlignment="1">
      <alignment horizontal="center"/>
    </xf>
    <xf numFmtId="49" fontId="2" fillId="24" borderId="57" xfId="0" applyNumberFormat="1" applyFont="1" applyFill="1" applyBorder="1" applyAlignment="1">
      <alignment horizontal="center"/>
    </xf>
    <xf numFmtId="49" fontId="2" fillId="24" borderId="47" xfId="0" applyNumberFormat="1" applyFont="1" applyFill="1" applyBorder="1" applyAlignment="1">
      <alignment horizontal="center"/>
    </xf>
    <xf numFmtId="165" fontId="2" fillId="24" borderId="30" xfId="0" applyNumberFormat="1" applyFont="1" applyFill="1" applyBorder="1" applyAlignment="1">
      <alignment horizontal="right"/>
    </xf>
    <xf numFmtId="165" fontId="2" fillId="24" borderId="57" xfId="0" applyNumberFormat="1" applyFont="1" applyFill="1" applyBorder="1" applyAlignment="1">
      <alignment horizontal="right"/>
    </xf>
    <xf numFmtId="165" fontId="2" fillId="24" borderId="47" xfId="0" applyNumberFormat="1" applyFont="1" applyFill="1" applyBorder="1" applyAlignment="1">
      <alignment horizontal="right"/>
    </xf>
    <xf numFmtId="165" fontId="2" fillId="27" borderId="52" xfId="0" applyNumberFormat="1" applyFont="1" applyFill="1" applyBorder="1" applyAlignment="1">
      <alignment horizontal="right"/>
    </xf>
    <xf numFmtId="165" fontId="2" fillId="27" borderId="49" xfId="0" applyNumberFormat="1" applyFont="1" applyFill="1" applyBorder="1" applyAlignment="1">
      <alignment horizontal="right"/>
    </xf>
    <xf numFmtId="165" fontId="2" fillId="27" borderId="28" xfId="0" applyNumberFormat="1" applyFont="1" applyFill="1" applyBorder="1" applyAlignment="1">
      <alignment horizontal="right"/>
    </xf>
    <xf numFmtId="49" fontId="2" fillId="28" borderId="37" xfId="0" applyNumberFormat="1" applyFont="1" applyFill="1" applyBorder="1" applyAlignment="1">
      <alignment horizontal="left" wrapText="1" indent="3"/>
    </xf>
    <xf numFmtId="49" fontId="2" fillId="28" borderId="42" xfId="0" applyNumberFormat="1" applyFont="1" applyFill="1" applyBorder="1" applyAlignment="1">
      <alignment horizontal="center"/>
    </xf>
    <xf numFmtId="49" fontId="2" fillId="28" borderId="49" xfId="0" applyNumberFormat="1" applyFont="1" applyFill="1" applyBorder="1" applyAlignment="1">
      <alignment horizontal="center"/>
    </xf>
    <xf numFmtId="49" fontId="2" fillId="28" borderId="49" xfId="0" applyNumberFormat="1" applyFont="1" applyFill="1" applyBorder="1"/>
    <xf numFmtId="49" fontId="2" fillId="28" borderId="28" xfId="0" applyNumberFormat="1" applyFont="1" applyFill="1" applyBorder="1"/>
    <xf numFmtId="165" fontId="2" fillId="28" borderId="52" xfId="0" applyNumberFormat="1" applyFont="1" applyFill="1" applyBorder="1" applyAlignment="1">
      <alignment horizontal="right"/>
    </xf>
    <xf numFmtId="165" fontId="2" fillId="28" borderId="49" xfId="0" applyNumberFormat="1" applyFont="1" applyFill="1" applyBorder="1" applyAlignment="1">
      <alignment horizontal="right"/>
    </xf>
    <xf numFmtId="165" fontId="2" fillId="28" borderId="28" xfId="0" applyNumberFormat="1" applyFont="1" applyFill="1" applyBorder="1" applyAlignment="1">
      <alignment horizontal="right"/>
    </xf>
    <xf numFmtId="165" fontId="2" fillId="28" borderId="22" xfId="0" applyNumberFormat="1" applyFont="1" applyFill="1" applyBorder="1" applyAlignment="1">
      <alignment horizontal="right"/>
    </xf>
    <xf numFmtId="165" fontId="2" fillId="28" borderId="22" xfId="0" applyNumberFormat="1" applyFont="1" applyFill="1" applyBorder="1" applyAlignment="1">
      <alignment horizontal="center"/>
    </xf>
    <xf numFmtId="165" fontId="2" fillId="28" borderId="24" xfId="0" applyNumberFormat="1" applyFont="1" applyFill="1" applyBorder="1" applyAlignment="1">
      <alignment horizontal="right"/>
    </xf>
    <xf numFmtId="49" fontId="21" fillId="29" borderId="0" xfId="0" applyNumberFormat="1" applyFont="1" applyFill="1"/>
    <xf numFmtId="0" fontId="21" fillId="29" borderId="0" xfId="0" applyFont="1" applyFill="1"/>
    <xf numFmtId="49" fontId="2" fillId="28" borderId="37" xfId="0" applyNumberFormat="1" applyFont="1" applyFill="1" applyBorder="1" applyAlignment="1">
      <alignment horizontal="left" wrapText="1" indent="2"/>
    </xf>
    <xf numFmtId="0" fontId="2" fillId="29" borderId="37" xfId="0" applyFont="1" applyFill="1" applyBorder="1" applyAlignment="1" applyProtection="1">
      <alignment horizontal="left" wrapText="1" indent="1"/>
      <protection locked="0"/>
    </xf>
    <xf numFmtId="49" fontId="2" fillId="29" borderId="21" xfId="0" applyNumberFormat="1" applyFont="1" applyFill="1" applyBorder="1" applyAlignment="1">
      <alignment horizontal="center"/>
    </xf>
    <xf numFmtId="49" fontId="2" fillId="29" borderId="23" xfId="0" applyNumberFormat="1" applyFont="1" applyFill="1" applyBorder="1" applyAlignment="1">
      <alignment horizontal="center"/>
    </xf>
    <xf numFmtId="49" fontId="2" fillId="29" borderId="34" xfId="0" applyNumberFormat="1" applyFont="1" applyFill="1" applyBorder="1"/>
    <xf numFmtId="49" fontId="2" fillId="29" borderId="35" xfId="0" applyNumberFormat="1" applyFont="1" applyFill="1" applyBorder="1" applyAlignment="1" applyProtection="1">
      <alignment horizontal="center"/>
      <protection locked="0"/>
    </xf>
    <xf numFmtId="165" fontId="2" fillId="29" borderId="18" xfId="0" applyNumberFormat="1" applyFont="1" applyFill="1" applyBorder="1" applyAlignment="1" applyProtection="1">
      <alignment horizontal="right"/>
      <protection locked="0"/>
    </xf>
    <xf numFmtId="165" fontId="2" fillId="29" borderId="16" xfId="0" applyNumberFormat="1" applyFont="1" applyFill="1" applyBorder="1" applyAlignment="1" applyProtection="1">
      <alignment horizontal="right"/>
      <protection locked="0"/>
    </xf>
    <xf numFmtId="165" fontId="2" fillId="29" borderId="19" xfId="0" applyNumberFormat="1" applyFont="1" applyFill="1" applyBorder="1" applyAlignment="1" applyProtection="1">
      <alignment horizontal="right"/>
      <protection locked="0"/>
    </xf>
    <xf numFmtId="165" fontId="2" fillId="29" borderId="19" xfId="0" applyNumberFormat="1" applyFont="1" applyFill="1" applyBorder="1" applyAlignment="1" applyProtection="1">
      <alignment horizontal="right"/>
      <protection locked="0"/>
    </xf>
    <xf numFmtId="165" fontId="2" fillId="29" borderId="18" xfId="0" applyNumberFormat="1" applyFont="1" applyFill="1" applyBorder="1" applyAlignment="1" applyProtection="1">
      <alignment horizontal="right"/>
      <protection locked="0"/>
    </xf>
    <xf numFmtId="165" fontId="2" fillId="29" borderId="20" xfId="0" applyNumberFormat="1" applyFont="1" applyFill="1" applyBorder="1" applyAlignment="1" applyProtection="1">
      <alignment horizontal="right"/>
      <protection locked="0"/>
    </xf>
    <xf numFmtId="165" fontId="2" fillId="30" borderId="20" xfId="0" applyNumberFormat="1" applyFont="1" applyFill="1" applyBorder="1" applyAlignment="1">
      <alignment horizontal="right"/>
    </xf>
    <xf numFmtId="165" fontId="2" fillId="30" borderId="36" xfId="0" applyNumberFormat="1" applyFont="1" applyFill="1" applyBorder="1" applyAlignment="1">
      <alignment horizontal="right"/>
    </xf>
  </cellXfs>
  <cellStyles count="6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" xfId="19" builtinId="29" customBuiltin="1"/>
    <cellStyle name="Акцент1 2" xfId="20" xr:uid="{00000000-0005-0000-0000-000013000000}"/>
    <cellStyle name="Акцент2" xfId="21" builtinId="33" customBuiltin="1"/>
    <cellStyle name="Акцент2 2" xfId="22" xr:uid="{00000000-0005-0000-0000-000015000000}"/>
    <cellStyle name="Акцент3" xfId="23" builtinId="37" customBuiltin="1"/>
    <cellStyle name="Акцент3 2" xfId="24" xr:uid="{00000000-0005-0000-0000-000017000000}"/>
    <cellStyle name="Акцент4" xfId="25" builtinId="41" customBuiltin="1"/>
    <cellStyle name="Акцент4 2" xfId="26" xr:uid="{00000000-0005-0000-0000-000019000000}"/>
    <cellStyle name="Акцент5" xfId="27" builtinId="45" customBuiltin="1"/>
    <cellStyle name="Акцент5 2" xfId="28" xr:uid="{00000000-0005-0000-0000-00001B000000}"/>
    <cellStyle name="Акцент6" xfId="29" builtinId="49" customBuiltin="1"/>
    <cellStyle name="Акцент6 2" xfId="30" xr:uid="{00000000-0005-0000-0000-00001D000000}"/>
    <cellStyle name="Ввод " xfId="31" builtinId="20" customBuiltin="1"/>
    <cellStyle name="Ввод  2" xfId="32" xr:uid="{00000000-0005-0000-0000-00001F000000}"/>
    <cellStyle name="Вывод" xfId="33" builtinId="21" customBuiltin="1"/>
    <cellStyle name="Вывод 2" xfId="34" xr:uid="{00000000-0005-0000-0000-000021000000}"/>
    <cellStyle name="Вычисление" xfId="35" builtinId="22" customBuiltin="1"/>
    <cellStyle name="Вычисление 2" xfId="36" xr:uid="{00000000-0005-0000-0000-000023000000}"/>
    <cellStyle name="Заголовок 1" xfId="37" builtinId="16" customBuiltin="1"/>
    <cellStyle name="Заголовок 1 2" xfId="38" xr:uid="{00000000-0005-0000-0000-000025000000}"/>
    <cellStyle name="Заголовок 2" xfId="39" builtinId="17" customBuiltin="1"/>
    <cellStyle name="Заголовок 2 2" xfId="40" xr:uid="{00000000-0005-0000-0000-000027000000}"/>
    <cellStyle name="Заголовок 3" xfId="41" builtinId="18" customBuiltin="1"/>
    <cellStyle name="Заголовок 3 2" xfId="42" xr:uid="{00000000-0005-0000-0000-000029000000}"/>
    <cellStyle name="Заголовок 4" xfId="43" builtinId="19" customBuiltin="1"/>
    <cellStyle name="Заголовок 4 2" xfId="44" xr:uid="{00000000-0005-0000-0000-00002B000000}"/>
    <cellStyle name="Итог" xfId="45" builtinId="25" customBuiltin="1"/>
    <cellStyle name="Итог 2" xfId="46" xr:uid="{00000000-0005-0000-0000-00002D000000}"/>
    <cellStyle name="Контрольная ячейка" xfId="47" builtinId="23" customBuiltin="1"/>
    <cellStyle name="Контрольная ячейка 2" xfId="48" xr:uid="{00000000-0005-0000-0000-00002F000000}"/>
    <cellStyle name="Название" xfId="49" builtinId="15" customBuiltin="1"/>
    <cellStyle name="Название 2" xfId="50" xr:uid="{00000000-0005-0000-0000-000031000000}"/>
    <cellStyle name="Нейтральный" xfId="51" builtinId="28" customBuiltin="1"/>
    <cellStyle name="Нейтральный 2" xfId="52" xr:uid="{00000000-0005-0000-0000-000033000000}"/>
    <cellStyle name="Обычный" xfId="0" builtinId="0"/>
    <cellStyle name="Обычный 2" xfId="53" xr:uid="{00000000-0005-0000-0000-000035000000}"/>
    <cellStyle name="Обычный 2 2" xfId="54" xr:uid="{00000000-0005-0000-0000-000036000000}"/>
    <cellStyle name="Обычный 3" xfId="55" xr:uid="{00000000-0005-0000-0000-000037000000}"/>
    <cellStyle name="Обычный 4" xfId="56" xr:uid="{00000000-0005-0000-0000-000038000000}"/>
    <cellStyle name="Плохой" xfId="57" builtinId="27" customBuiltin="1"/>
    <cellStyle name="Плохой 2" xfId="58" xr:uid="{00000000-0005-0000-0000-00003A000000}"/>
    <cellStyle name="Пояснение" xfId="59" builtinId="53" customBuiltin="1"/>
    <cellStyle name="Пояснение 2" xfId="60" xr:uid="{00000000-0005-0000-0000-00003C000000}"/>
    <cellStyle name="Примечание" xfId="61" builtinId="10" customBuiltin="1"/>
    <cellStyle name="Примечание 2" xfId="62" xr:uid="{00000000-0005-0000-0000-00003E000000}"/>
    <cellStyle name="Связанная ячейка" xfId="63" builtinId="24" customBuiltin="1"/>
    <cellStyle name="Связанная ячейка 2" xfId="64" xr:uid="{00000000-0005-0000-0000-000040000000}"/>
    <cellStyle name="Текст предупреждения" xfId="65" builtinId="11" customBuiltin="1"/>
    <cellStyle name="Текст предупреждения 2" xfId="66" xr:uid="{00000000-0005-0000-0000-000042000000}"/>
    <cellStyle name="Хороший" xfId="67" builtinId="26" customBuiltin="1"/>
    <cellStyle name="Хороший 2" xfId="68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82</xdr:row>
      <xdr:rowOff>133350</xdr:rowOff>
    </xdr:from>
    <xdr:to>
      <xdr:col>7</xdr:col>
      <xdr:colOff>1057275</xdr:colOff>
      <xdr:row>82</xdr:row>
      <xdr:rowOff>514350</xdr:rowOff>
    </xdr:to>
    <xdr:pic>
      <xdr:nvPicPr>
        <xdr:cNvPr id="23654" name="Рисунок 1">
          <a:extLst>
            <a:ext uri="{FF2B5EF4-FFF2-40B4-BE49-F238E27FC236}">
              <a16:creationId xmlns:a16="http://schemas.microsoft.com/office/drawing/2014/main" id="{00000000-0008-0000-0000-000066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6202025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V125"/>
  <sheetViews>
    <sheetView tabSelected="1" topLeftCell="A2" workbookViewId="0"/>
  </sheetViews>
  <sheetFormatPr defaultRowHeight="15" x14ac:dyDescent="0.25"/>
  <cols>
    <col min="1" max="1" width="0.85546875" customWidth="1"/>
    <col min="2" max="2" width="27.85546875" customWidth="1"/>
    <col min="3" max="3" width="4.28515625" customWidth="1"/>
    <col min="4" max="4" width="4.28515625" hidden="1" customWidth="1"/>
    <col min="5" max="5" width="4" hidden="1" customWidth="1"/>
    <col min="6" max="6" width="3.42578125" hidden="1" customWidth="1"/>
    <col min="7" max="7" width="6.7109375" hidden="1" customWidth="1"/>
    <col min="8" max="8" width="16.28515625" customWidth="1"/>
    <col min="9" max="9" width="5.7109375" customWidth="1"/>
    <col min="10" max="10" width="5.42578125" customWidth="1"/>
    <col min="11" max="11" width="5.7109375" customWidth="1"/>
    <col min="12" max="18" width="16.28515625" customWidth="1"/>
    <col min="19" max="19" width="17" hidden="1" customWidth="1"/>
    <col min="20" max="20" width="19.28515625" hidden="1" customWidth="1"/>
    <col min="21" max="21" width="93.28515625" hidden="1" customWidth="1"/>
    <col min="22" max="22" width="9.140625" hidden="1" customWidth="1"/>
    <col min="23" max="23" width="0.85546875" customWidth="1"/>
  </cols>
  <sheetData>
    <row r="1" spans="2:21" ht="33" hidden="1" customHeight="1" x14ac:dyDescent="0.25">
      <c r="M1" s="195" t="s">
        <v>86</v>
      </c>
      <c r="N1" s="148"/>
      <c r="O1" s="148"/>
      <c r="P1" s="148"/>
      <c r="Q1" s="148"/>
      <c r="R1" s="148"/>
    </row>
    <row r="2" spans="2:21" ht="5.0999999999999996" customHeight="1" x14ac:dyDescent="0.25">
      <c r="M2" s="107"/>
      <c r="N2" s="16"/>
      <c r="O2" s="16"/>
      <c r="P2" s="16"/>
      <c r="Q2" s="16"/>
      <c r="R2" s="16"/>
    </row>
    <row r="3" spans="2:21" s="20" customFormat="1" ht="12.75" customHeight="1" x14ac:dyDescent="0.2">
      <c r="B3" s="18"/>
      <c r="C3" s="158" t="s">
        <v>0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9"/>
      <c r="R3" s="14"/>
      <c r="S3" s="27"/>
      <c r="T3" s="27"/>
      <c r="U3" s="27"/>
    </row>
    <row r="4" spans="2:21" s="20" customFormat="1" ht="12.75" customHeight="1" thickBot="1" x14ac:dyDescent="0.25">
      <c r="B4" s="21"/>
      <c r="C4" s="158" t="s">
        <v>49</v>
      </c>
      <c r="D4" s="158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1"/>
      <c r="Q4" s="11"/>
      <c r="R4" s="22" t="s">
        <v>1</v>
      </c>
      <c r="S4" s="27"/>
      <c r="T4" s="27" t="s">
        <v>63</v>
      </c>
      <c r="U4" s="27"/>
    </row>
    <row r="5" spans="2:21" ht="12.75" customHeight="1" x14ac:dyDescent="0.25">
      <c r="B5" s="2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  <c r="O5" s="1"/>
      <c r="P5" s="12"/>
      <c r="Q5" s="13" t="s">
        <v>25</v>
      </c>
      <c r="R5" s="8" t="s">
        <v>33</v>
      </c>
      <c r="S5" s="27" t="s">
        <v>20</v>
      </c>
      <c r="T5" s="27" t="s">
        <v>64</v>
      </c>
      <c r="U5" s="27"/>
    </row>
    <row r="6" spans="2:21" ht="12.75" customHeight="1" x14ac:dyDescent="0.25">
      <c r="B6" s="2"/>
      <c r="C6" s="1"/>
      <c r="D6" s="1"/>
      <c r="E6" s="1"/>
      <c r="F6" s="1"/>
      <c r="G6" s="1"/>
      <c r="H6" s="1"/>
      <c r="I6" s="5"/>
      <c r="J6" s="6" t="s">
        <v>13</v>
      </c>
      <c r="K6" s="163" t="s">
        <v>124</v>
      </c>
      <c r="L6" s="163"/>
      <c r="M6" s="163"/>
      <c r="N6" s="1"/>
      <c r="O6" s="1"/>
      <c r="P6" s="4"/>
      <c r="Q6" s="7" t="s">
        <v>34</v>
      </c>
      <c r="R6" s="23">
        <v>46023</v>
      </c>
      <c r="S6" s="27" t="s">
        <v>121</v>
      </c>
      <c r="T6" s="27" t="s">
        <v>65</v>
      </c>
      <c r="U6" s="27"/>
    </row>
    <row r="7" spans="2:21" x14ac:dyDescent="0.25">
      <c r="B7" s="142" t="s">
        <v>28</v>
      </c>
      <c r="C7" s="159"/>
      <c r="D7" s="159"/>
      <c r="E7" s="159"/>
      <c r="F7" s="12"/>
      <c r="G7" s="1"/>
      <c r="H7" s="157" t="s">
        <v>122</v>
      </c>
      <c r="I7" s="157"/>
      <c r="J7" s="157"/>
      <c r="K7" s="157"/>
      <c r="L7" s="157"/>
      <c r="M7" s="157"/>
      <c r="N7" s="157"/>
      <c r="O7" s="157"/>
      <c r="P7" s="1"/>
      <c r="Q7" s="13" t="s">
        <v>24</v>
      </c>
      <c r="R7" s="25"/>
      <c r="S7" s="27" t="s">
        <v>120</v>
      </c>
      <c r="T7" s="27" t="s">
        <v>66</v>
      </c>
      <c r="U7" s="108" t="s">
        <v>122</v>
      </c>
    </row>
    <row r="8" spans="2:21" ht="22.5" customHeight="1" x14ac:dyDescent="0.25">
      <c r="B8" s="142" t="s">
        <v>29</v>
      </c>
      <c r="C8" s="159"/>
      <c r="D8" s="159"/>
      <c r="E8" s="159"/>
      <c r="F8" s="12"/>
      <c r="G8" s="1"/>
      <c r="H8" s="153"/>
      <c r="I8" s="162"/>
      <c r="J8" s="162"/>
      <c r="K8" s="162"/>
      <c r="L8" s="162"/>
      <c r="M8" s="162"/>
      <c r="N8" s="162"/>
      <c r="O8" s="162"/>
      <c r="P8" s="1"/>
      <c r="Q8" s="13"/>
      <c r="R8" s="15"/>
      <c r="S8" s="27"/>
      <c r="T8" s="27" t="s">
        <v>67</v>
      </c>
      <c r="U8" s="108"/>
    </row>
    <row r="9" spans="2:21" ht="22.5" customHeight="1" x14ac:dyDescent="0.25">
      <c r="B9" s="142" t="s">
        <v>30</v>
      </c>
      <c r="C9" s="142"/>
      <c r="D9" s="142"/>
      <c r="E9" s="142"/>
      <c r="F9" s="2"/>
      <c r="G9" s="1"/>
      <c r="H9" s="153"/>
      <c r="I9" s="153"/>
      <c r="J9" s="153"/>
      <c r="K9" s="153"/>
      <c r="L9" s="153"/>
      <c r="M9" s="153"/>
      <c r="N9" s="153"/>
      <c r="O9" s="153"/>
      <c r="P9" s="4"/>
      <c r="Q9" s="7" t="s">
        <v>48</v>
      </c>
      <c r="R9" s="24"/>
      <c r="S9" s="27" t="s">
        <v>22</v>
      </c>
      <c r="T9" s="27" t="s">
        <v>68</v>
      </c>
      <c r="U9" s="108"/>
    </row>
    <row r="10" spans="2:21" x14ac:dyDescent="0.25">
      <c r="B10" s="142" t="s">
        <v>87</v>
      </c>
      <c r="C10" s="142"/>
      <c r="D10" s="142"/>
      <c r="E10" s="142"/>
      <c r="F10" s="2"/>
      <c r="G10" s="1"/>
      <c r="I10" s="109"/>
      <c r="J10" s="109"/>
      <c r="K10" s="109"/>
      <c r="L10" s="109"/>
      <c r="M10" s="109"/>
      <c r="N10" s="109"/>
      <c r="O10" s="109"/>
      <c r="P10" s="4"/>
      <c r="Q10" s="7" t="s">
        <v>24</v>
      </c>
      <c r="R10" s="25"/>
      <c r="S10" s="27"/>
      <c r="T10" s="27" t="s">
        <v>69</v>
      </c>
      <c r="U10" s="27"/>
    </row>
    <row r="11" spans="2:21" x14ac:dyDescent="0.25">
      <c r="B11" s="142" t="s">
        <v>88</v>
      </c>
      <c r="C11" s="142"/>
      <c r="D11" s="142"/>
      <c r="E11" s="142"/>
      <c r="F11" s="2"/>
      <c r="G11" s="1"/>
      <c r="H11" s="157"/>
      <c r="I11" s="157"/>
      <c r="J11" s="157"/>
      <c r="K11" s="157"/>
      <c r="L11" s="157"/>
      <c r="M11" s="157"/>
      <c r="N11" s="157"/>
      <c r="O11" s="157"/>
      <c r="P11" s="4"/>
      <c r="Q11" s="7" t="s">
        <v>35</v>
      </c>
      <c r="R11" s="25"/>
      <c r="S11" s="27" t="s">
        <v>118</v>
      </c>
      <c r="T11" s="27" t="s">
        <v>70</v>
      </c>
      <c r="U11" s="108"/>
    </row>
    <row r="12" spans="2:21" x14ac:dyDescent="0.25">
      <c r="B12" s="142" t="s">
        <v>31</v>
      </c>
      <c r="C12" s="142"/>
      <c r="D12" s="142"/>
      <c r="E12" s="142"/>
      <c r="F12" s="2"/>
      <c r="G12" s="1"/>
      <c r="H12" s="2"/>
      <c r="I12" s="2"/>
      <c r="J12" s="2"/>
      <c r="K12" s="2"/>
      <c r="L12" s="2"/>
      <c r="M12" s="2"/>
      <c r="N12" s="2"/>
      <c r="O12" s="2"/>
      <c r="P12" s="4"/>
      <c r="Q12" s="7"/>
      <c r="R12" s="110"/>
      <c r="S12" s="27" t="s">
        <v>119</v>
      </c>
      <c r="T12" s="27" t="s">
        <v>71</v>
      </c>
      <c r="U12" s="27"/>
    </row>
    <row r="13" spans="2:21" x14ac:dyDescent="0.25">
      <c r="B13" s="142" t="s">
        <v>32</v>
      </c>
      <c r="C13" s="142"/>
      <c r="D13" s="142"/>
      <c r="E13" s="142"/>
      <c r="F13" s="2"/>
      <c r="G13" s="1"/>
      <c r="H13" s="157"/>
      <c r="I13" s="157"/>
      <c r="J13" s="157"/>
      <c r="K13" s="157"/>
      <c r="L13" s="157"/>
      <c r="M13" s="157"/>
      <c r="N13" s="157"/>
      <c r="O13" s="157"/>
      <c r="P13" s="4"/>
      <c r="Q13" s="7"/>
      <c r="R13" s="111"/>
      <c r="S13" s="27"/>
      <c r="T13" s="27" t="s">
        <v>72</v>
      </c>
      <c r="U13" s="27"/>
    </row>
    <row r="14" spans="2:21" ht="12.75" customHeight="1" x14ac:dyDescent="0.25">
      <c r="B14" s="142" t="s">
        <v>89</v>
      </c>
      <c r="C14" s="142"/>
      <c r="D14" s="142"/>
      <c r="E14" s="142"/>
      <c r="F14" s="142"/>
      <c r="G14" s="142"/>
      <c r="H14" s="142"/>
      <c r="I14" s="1"/>
      <c r="J14" s="1"/>
      <c r="K14" s="1"/>
      <c r="L14" s="1"/>
      <c r="M14" s="1"/>
      <c r="N14" s="1"/>
      <c r="O14" s="1"/>
      <c r="P14" s="7"/>
      <c r="Q14" s="7"/>
      <c r="R14" s="9"/>
      <c r="S14" s="27" t="s">
        <v>123</v>
      </c>
      <c r="T14" s="27" t="s">
        <v>73</v>
      </c>
      <c r="U14" s="27"/>
    </row>
    <row r="15" spans="2:21" ht="12.75" customHeight="1" thickBot="1" x14ac:dyDescent="0.3">
      <c r="B15" s="142" t="s">
        <v>2</v>
      </c>
      <c r="C15" s="159"/>
      <c r="D15" s="159"/>
      <c r="E15" s="159"/>
      <c r="F15" s="12"/>
      <c r="G15" s="1"/>
      <c r="H15" s="1"/>
      <c r="I15" s="1"/>
      <c r="J15" s="1"/>
      <c r="K15" s="1"/>
      <c r="L15" s="1"/>
      <c r="M15" s="1"/>
      <c r="N15" s="1"/>
      <c r="O15" s="1"/>
      <c r="P15" s="4"/>
      <c r="Q15" s="7" t="s">
        <v>26</v>
      </c>
      <c r="R15" s="10" t="s">
        <v>3</v>
      </c>
      <c r="S15" s="27"/>
      <c r="T15" s="27" t="s">
        <v>74</v>
      </c>
      <c r="U15" s="27"/>
    </row>
    <row r="16" spans="2:21" x14ac:dyDescent="0.25"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7"/>
      <c r="T16" s="28" t="s">
        <v>75</v>
      </c>
      <c r="U16" s="28"/>
    </row>
    <row r="17" spans="2:22" ht="15" customHeight="1" x14ac:dyDescent="0.25">
      <c r="B17" s="112" t="s">
        <v>5</v>
      </c>
      <c r="C17" s="114" t="s">
        <v>10</v>
      </c>
      <c r="D17" s="117" t="s">
        <v>90</v>
      </c>
      <c r="E17" s="118"/>
      <c r="F17" s="118"/>
      <c r="G17" s="118"/>
      <c r="H17" s="119"/>
      <c r="I17" s="117" t="s">
        <v>91</v>
      </c>
      <c r="J17" s="118"/>
      <c r="K17" s="119"/>
      <c r="L17" s="126" t="s">
        <v>50</v>
      </c>
      <c r="M17" s="127"/>
      <c r="N17" s="127"/>
      <c r="O17" s="112"/>
      <c r="P17" s="128" t="s">
        <v>11</v>
      </c>
      <c r="Q17" s="126" t="s">
        <v>4</v>
      </c>
      <c r="R17" s="127"/>
      <c r="S17" s="27"/>
      <c r="T17" s="28" t="s">
        <v>76</v>
      </c>
      <c r="U17" s="28"/>
    </row>
    <row r="18" spans="2:22" x14ac:dyDescent="0.25">
      <c r="B18" s="113"/>
      <c r="C18" s="115"/>
      <c r="D18" s="120"/>
      <c r="E18" s="121"/>
      <c r="F18" s="121"/>
      <c r="G18" s="121"/>
      <c r="H18" s="122"/>
      <c r="I18" s="120"/>
      <c r="J18" s="121"/>
      <c r="K18" s="122"/>
      <c r="L18" s="117" t="s">
        <v>51</v>
      </c>
      <c r="M18" s="130" t="s">
        <v>52</v>
      </c>
      <c r="N18" s="131"/>
      <c r="O18" s="119" t="s">
        <v>54</v>
      </c>
      <c r="P18" s="129"/>
      <c r="Q18" s="114" t="s">
        <v>27</v>
      </c>
      <c r="R18" s="117" t="s">
        <v>12</v>
      </c>
      <c r="S18" s="27"/>
      <c r="T18" s="27"/>
      <c r="U18" s="27"/>
    </row>
    <row r="19" spans="2:22" ht="15" customHeight="1" x14ac:dyDescent="0.25">
      <c r="B19" s="113"/>
      <c r="C19" s="115"/>
      <c r="D19" s="120"/>
      <c r="E19" s="121"/>
      <c r="F19" s="121"/>
      <c r="G19" s="121"/>
      <c r="H19" s="122"/>
      <c r="I19" s="120"/>
      <c r="J19" s="121"/>
      <c r="K19" s="122"/>
      <c r="L19" s="120"/>
      <c r="M19" s="114" t="s">
        <v>6</v>
      </c>
      <c r="N19" s="114" t="s">
        <v>53</v>
      </c>
      <c r="O19" s="122"/>
      <c r="P19" s="129"/>
      <c r="Q19" s="115"/>
      <c r="R19" s="132"/>
      <c r="S19" s="27"/>
      <c r="T19" s="27"/>
      <c r="U19" s="27"/>
    </row>
    <row r="20" spans="2:22" x14ac:dyDescent="0.25">
      <c r="B20" s="113"/>
      <c r="C20" s="115"/>
      <c r="D20" s="120"/>
      <c r="E20" s="121"/>
      <c r="F20" s="121"/>
      <c r="G20" s="121"/>
      <c r="H20" s="122"/>
      <c r="I20" s="120"/>
      <c r="J20" s="121"/>
      <c r="K20" s="122"/>
      <c r="L20" s="120"/>
      <c r="M20" s="115"/>
      <c r="N20" s="133"/>
      <c r="O20" s="122"/>
      <c r="P20" s="129"/>
      <c r="Q20" s="115"/>
      <c r="R20" s="132"/>
      <c r="S20" s="27"/>
      <c r="T20" s="27"/>
      <c r="U20" s="27"/>
    </row>
    <row r="21" spans="2:22" x14ac:dyDescent="0.25">
      <c r="B21" s="113"/>
      <c r="C21" s="116"/>
      <c r="D21" s="123"/>
      <c r="E21" s="124"/>
      <c r="F21" s="124"/>
      <c r="G21" s="124"/>
      <c r="H21" s="125"/>
      <c r="I21" s="123"/>
      <c r="J21" s="124"/>
      <c r="K21" s="125"/>
      <c r="L21" s="123"/>
      <c r="M21" s="115"/>
      <c r="N21" s="134"/>
      <c r="O21" s="125"/>
      <c r="P21" s="129"/>
      <c r="Q21" s="115"/>
      <c r="R21" s="132"/>
      <c r="S21" s="5"/>
      <c r="T21" s="5"/>
      <c r="U21" s="5"/>
    </row>
    <row r="22" spans="2:22" ht="15.75" thickBot="1" x14ac:dyDescent="0.3">
      <c r="B22" s="44" t="s">
        <v>23</v>
      </c>
      <c r="C22" s="45" t="s">
        <v>7</v>
      </c>
      <c r="D22" s="154" t="s">
        <v>22</v>
      </c>
      <c r="E22" s="155"/>
      <c r="F22" s="155"/>
      <c r="G22" s="155"/>
      <c r="H22" s="156"/>
      <c r="I22" s="126" t="s">
        <v>21</v>
      </c>
      <c r="J22" s="127"/>
      <c r="K22" s="112"/>
      <c r="L22" s="42" t="s">
        <v>20</v>
      </c>
      <c r="M22" s="46" t="s">
        <v>19</v>
      </c>
      <c r="N22" s="43" t="s">
        <v>18</v>
      </c>
      <c r="O22" s="46" t="s">
        <v>15</v>
      </c>
      <c r="P22" s="47" t="s">
        <v>14</v>
      </c>
      <c r="Q22" s="46" t="s">
        <v>16</v>
      </c>
      <c r="R22" s="48" t="s">
        <v>17</v>
      </c>
      <c r="S22" s="5"/>
      <c r="T22" s="5"/>
      <c r="U22" s="5"/>
      <c r="V22" s="12"/>
    </row>
    <row r="23" spans="2:22" ht="45.75" x14ac:dyDescent="0.25">
      <c r="B23" s="49" t="s">
        <v>108</v>
      </c>
      <c r="C23" s="50" t="s">
        <v>8</v>
      </c>
      <c r="D23" s="164" t="s">
        <v>9</v>
      </c>
      <c r="E23" s="165"/>
      <c r="F23" s="165"/>
      <c r="G23" s="165"/>
      <c r="H23" s="166"/>
      <c r="I23" s="203">
        <f>SUM(I24:I31)</f>
        <v>28105944.82</v>
      </c>
      <c r="J23" s="204"/>
      <c r="K23" s="205"/>
      <c r="L23" s="104">
        <f>SUM(L24:L31)</f>
        <v>0</v>
      </c>
      <c r="M23" s="100">
        <f>SUM(M24:M31)</f>
        <v>27718136.010000002</v>
      </c>
      <c r="N23" s="103">
        <f>SUM(N24:N31)</f>
        <v>0</v>
      </c>
      <c r="O23" s="100">
        <f>SUM(O24:O31)</f>
        <v>27718136.010000002</v>
      </c>
      <c r="P23" s="100">
        <f>SUM(P24:P31)</f>
        <v>27718136.010000002</v>
      </c>
      <c r="Q23" s="100">
        <f>SUM(Q24:Q31)</f>
        <v>0</v>
      </c>
      <c r="R23" s="51">
        <f>SUM(R24:R31)</f>
        <v>0</v>
      </c>
      <c r="S23" s="16" t="s">
        <v>112</v>
      </c>
      <c r="T23" s="16" t="s">
        <v>111</v>
      </c>
      <c r="U23" s="16"/>
      <c r="V23" s="12"/>
    </row>
    <row r="24" spans="2:22" x14ac:dyDescent="0.25">
      <c r="B24" s="95" t="s">
        <v>135</v>
      </c>
      <c r="C24" s="33" t="s">
        <v>8</v>
      </c>
      <c r="D24" s="37"/>
      <c r="E24" s="52"/>
      <c r="F24" s="52"/>
      <c r="G24" s="52"/>
      <c r="H24" s="97" t="s">
        <v>133</v>
      </c>
      <c r="I24" s="186">
        <v>16506328.58</v>
      </c>
      <c r="J24" s="187"/>
      <c r="K24" s="188"/>
      <c r="L24" s="30"/>
      <c r="M24" s="30">
        <v>16501528.58</v>
      </c>
      <c r="N24" s="29"/>
      <c r="O24" s="31">
        <v>16501528.58</v>
      </c>
      <c r="P24" s="30">
        <v>16501528.58</v>
      </c>
      <c r="Q24" s="54">
        <f>M24-P24</f>
        <v>0</v>
      </c>
      <c r="R24" s="55">
        <f>O24-P24</f>
        <v>0</v>
      </c>
      <c r="S24" s="5" t="s">
        <v>134</v>
      </c>
      <c r="T24" s="12" t="str">
        <f>D24&amp;E24&amp;F24&amp;G24&amp;IF(H24="","000",H24)</f>
        <v>111</v>
      </c>
      <c r="U24" s="12"/>
      <c r="V24" s="12"/>
    </row>
    <row r="25" spans="2:22" ht="57" x14ac:dyDescent="0.25">
      <c r="B25" s="95" t="s">
        <v>137</v>
      </c>
      <c r="C25" s="33" t="s">
        <v>8</v>
      </c>
      <c r="D25" s="37"/>
      <c r="E25" s="52"/>
      <c r="F25" s="52"/>
      <c r="G25" s="52"/>
      <c r="H25" s="97" t="s">
        <v>136</v>
      </c>
      <c r="I25" s="186">
        <v>5085917.71</v>
      </c>
      <c r="J25" s="187"/>
      <c r="K25" s="188"/>
      <c r="L25" s="30"/>
      <c r="M25" s="30">
        <v>5061113.25</v>
      </c>
      <c r="N25" s="29"/>
      <c r="O25" s="31">
        <v>5061113.25</v>
      </c>
      <c r="P25" s="30">
        <v>5061113.25</v>
      </c>
      <c r="Q25" s="54">
        <f>M25-P25</f>
        <v>0</v>
      </c>
      <c r="R25" s="55">
        <f>O25-P25</f>
        <v>0</v>
      </c>
      <c r="S25" s="5" t="s">
        <v>134</v>
      </c>
      <c r="T25" s="12" t="str">
        <f>D25&amp;E25&amp;F25&amp;G25&amp;IF(H25="","000",H25)</f>
        <v>119</v>
      </c>
      <c r="U25" s="12"/>
      <c r="V25" s="12"/>
    </row>
    <row r="26" spans="2:22" ht="23.25" x14ac:dyDescent="0.25">
      <c r="B26" s="95" t="s">
        <v>138</v>
      </c>
      <c r="C26" s="33" t="s">
        <v>8</v>
      </c>
      <c r="D26" s="37"/>
      <c r="E26" s="52"/>
      <c r="F26" s="52"/>
      <c r="G26" s="52"/>
      <c r="H26" s="97" t="s">
        <v>139</v>
      </c>
      <c r="I26" s="186">
        <v>4306160.21</v>
      </c>
      <c r="J26" s="187"/>
      <c r="K26" s="188"/>
      <c r="L26" s="30"/>
      <c r="M26" s="30">
        <v>4067412.76</v>
      </c>
      <c r="N26" s="29"/>
      <c r="O26" s="31">
        <v>4067412.76</v>
      </c>
      <c r="P26" s="30">
        <v>4067412.76</v>
      </c>
      <c r="Q26" s="54">
        <f>M26-P26</f>
        <v>0</v>
      </c>
      <c r="R26" s="55">
        <f>O26-P26</f>
        <v>0</v>
      </c>
      <c r="S26" s="5" t="s">
        <v>134</v>
      </c>
      <c r="T26" s="12" t="str">
        <f>D26&amp;E26&amp;F26&amp;G26&amp;IF(H26="","000",H26)</f>
        <v>244</v>
      </c>
      <c r="U26" s="12"/>
      <c r="V26" s="12"/>
    </row>
    <row r="27" spans="2:22" ht="23.25" x14ac:dyDescent="0.25">
      <c r="B27" s="95" t="s">
        <v>140</v>
      </c>
      <c r="C27" s="33" t="s">
        <v>8</v>
      </c>
      <c r="D27" s="37"/>
      <c r="E27" s="52"/>
      <c r="F27" s="52"/>
      <c r="G27" s="52"/>
      <c r="H27" s="97" t="s">
        <v>141</v>
      </c>
      <c r="I27" s="186">
        <v>2060889.84</v>
      </c>
      <c r="J27" s="187"/>
      <c r="K27" s="188"/>
      <c r="L27" s="30"/>
      <c r="M27" s="30">
        <v>1941432.94</v>
      </c>
      <c r="N27" s="29"/>
      <c r="O27" s="31">
        <v>1941432.94</v>
      </c>
      <c r="P27" s="30">
        <v>1941432.94</v>
      </c>
      <c r="Q27" s="54">
        <f>M27-P27</f>
        <v>0</v>
      </c>
      <c r="R27" s="55">
        <f>O27-P27</f>
        <v>0</v>
      </c>
      <c r="S27" s="5" t="s">
        <v>134</v>
      </c>
      <c r="T27" s="12" t="str">
        <f>D27&amp;E27&amp;F27&amp;G27&amp;IF(H27="","000",H27)</f>
        <v>247</v>
      </c>
      <c r="U27" s="12"/>
      <c r="V27" s="12"/>
    </row>
    <row r="28" spans="2:22" ht="23.25" x14ac:dyDescent="0.25">
      <c r="B28" s="95" t="s">
        <v>142</v>
      </c>
      <c r="C28" s="33" t="s">
        <v>8</v>
      </c>
      <c r="D28" s="37"/>
      <c r="E28" s="52"/>
      <c r="F28" s="52"/>
      <c r="G28" s="52"/>
      <c r="H28" s="97" t="s">
        <v>143</v>
      </c>
      <c r="I28" s="186">
        <v>144806</v>
      </c>
      <c r="J28" s="187"/>
      <c r="K28" s="188"/>
      <c r="L28" s="30"/>
      <c r="M28" s="30">
        <v>144806</v>
      </c>
      <c r="N28" s="29"/>
      <c r="O28" s="31">
        <v>144806</v>
      </c>
      <c r="P28" s="30">
        <v>144806</v>
      </c>
      <c r="Q28" s="54">
        <f>M28-P28</f>
        <v>0</v>
      </c>
      <c r="R28" s="55">
        <f>O28-P28</f>
        <v>0</v>
      </c>
      <c r="S28" s="5" t="s">
        <v>134</v>
      </c>
      <c r="T28" s="12" t="str">
        <f>D28&amp;E28&amp;F28&amp;G28&amp;IF(H28="","000",H28)</f>
        <v>851</v>
      </c>
      <c r="U28" s="12"/>
      <c r="V28" s="12"/>
    </row>
    <row r="29" spans="2:22" x14ac:dyDescent="0.25">
      <c r="B29" s="95" t="s">
        <v>144</v>
      </c>
      <c r="C29" s="33" t="s">
        <v>8</v>
      </c>
      <c r="D29" s="37"/>
      <c r="E29" s="52"/>
      <c r="F29" s="52"/>
      <c r="G29" s="52"/>
      <c r="H29" s="97" t="s">
        <v>145</v>
      </c>
      <c r="I29" s="186">
        <v>1836</v>
      </c>
      <c r="J29" s="187"/>
      <c r="K29" s="188"/>
      <c r="L29" s="30"/>
      <c r="M29" s="30">
        <v>1836</v>
      </c>
      <c r="N29" s="29"/>
      <c r="O29" s="31">
        <v>1836</v>
      </c>
      <c r="P29" s="30">
        <v>1836</v>
      </c>
      <c r="Q29" s="54">
        <f>M29-P29</f>
        <v>0</v>
      </c>
      <c r="R29" s="55">
        <f>O29-P29</f>
        <v>0</v>
      </c>
      <c r="S29" s="5" t="s">
        <v>134</v>
      </c>
      <c r="T29" s="12" t="str">
        <f>D29&amp;E29&amp;F29&amp;G29&amp;IF(H29="","000",H29)</f>
        <v>852</v>
      </c>
      <c r="U29" s="12"/>
      <c r="V29" s="12"/>
    </row>
    <row r="30" spans="2:22" x14ac:dyDescent="0.25">
      <c r="B30" s="95" t="s">
        <v>146</v>
      </c>
      <c r="C30" s="33" t="s">
        <v>8</v>
      </c>
      <c r="D30" s="37"/>
      <c r="E30" s="52"/>
      <c r="F30" s="52"/>
      <c r="G30" s="52"/>
      <c r="H30" s="97" t="s">
        <v>147</v>
      </c>
      <c r="I30" s="186">
        <v>6.48</v>
      </c>
      <c r="J30" s="187"/>
      <c r="K30" s="188"/>
      <c r="L30" s="30"/>
      <c r="M30" s="30">
        <v>6.48</v>
      </c>
      <c r="N30" s="29"/>
      <c r="O30" s="31">
        <v>6.48</v>
      </c>
      <c r="P30" s="30">
        <v>6.48</v>
      </c>
      <c r="Q30" s="54">
        <f>M30-P30</f>
        <v>0</v>
      </c>
      <c r="R30" s="55">
        <f>O30-P30</f>
        <v>0</v>
      </c>
      <c r="S30" s="5" t="s">
        <v>134</v>
      </c>
      <c r="T30" s="12" t="str">
        <f>D30&amp;E30&amp;F30&amp;G30&amp;IF(H30="","000",H30)</f>
        <v>853</v>
      </c>
      <c r="U30" s="12"/>
      <c r="V30" s="12"/>
    </row>
    <row r="31" spans="2:22" ht="8.25" hidden="1" customHeight="1" x14ac:dyDescent="0.25">
      <c r="B31" s="56"/>
      <c r="C31" s="57"/>
      <c r="D31" s="37"/>
      <c r="E31" s="52"/>
      <c r="F31" s="52"/>
      <c r="G31" s="52"/>
      <c r="H31" s="53"/>
      <c r="I31" s="192"/>
      <c r="J31" s="193"/>
      <c r="K31" s="194"/>
      <c r="L31" s="59"/>
      <c r="M31" s="60"/>
      <c r="N31" s="58"/>
      <c r="O31" s="60"/>
      <c r="P31" s="59"/>
      <c r="Q31" s="60"/>
      <c r="R31" s="61"/>
      <c r="S31" s="12"/>
      <c r="T31" s="12"/>
      <c r="U31" s="12"/>
      <c r="V31" s="12"/>
    </row>
    <row r="32" spans="2:22" ht="68.25" x14ac:dyDescent="0.25">
      <c r="B32" s="62" t="s">
        <v>109</v>
      </c>
      <c r="C32" s="63" t="s">
        <v>55</v>
      </c>
      <c r="D32" s="143" t="s">
        <v>9</v>
      </c>
      <c r="E32" s="144"/>
      <c r="F32" s="144"/>
      <c r="G32" s="144"/>
      <c r="H32" s="145"/>
      <c r="I32" s="200">
        <f t="shared" ref="I32:R32" si="0">SUM(I33:I34)</f>
        <v>0</v>
      </c>
      <c r="J32" s="201">
        <f t="shared" si="0"/>
        <v>0</v>
      </c>
      <c r="K32" s="202">
        <f t="shared" si="0"/>
        <v>0</v>
      </c>
      <c r="L32" s="102">
        <f t="shared" si="0"/>
        <v>0</v>
      </c>
      <c r="M32" s="64">
        <f t="shared" si="0"/>
        <v>0</v>
      </c>
      <c r="N32" s="101">
        <f t="shared" si="0"/>
        <v>0</v>
      </c>
      <c r="O32" s="64">
        <f t="shared" si="0"/>
        <v>0</v>
      </c>
      <c r="P32" s="64">
        <f t="shared" si="0"/>
        <v>0</v>
      </c>
      <c r="Q32" s="64">
        <f t="shared" si="0"/>
        <v>0</v>
      </c>
      <c r="R32" s="65">
        <f t="shared" si="0"/>
        <v>0</v>
      </c>
      <c r="S32" s="12"/>
      <c r="T32" s="12"/>
      <c r="U32" s="12"/>
      <c r="V32" s="12"/>
    </row>
    <row r="33" spans="2:22" x14ac:dyDescent="0.25">
      <c r="B33" s="229"/>
      <c r="C33" s="230" t="s">
        <v>55</v>
      </c>
      <c r="D33" s="231"/>
      <c r="E33" s="232"/>
      <c r="F33" s="232"/>
      <c r="G33" s="232"/>
      <c r="H33" s="233"/>
      <c r="I33" s="234"/>
      <c r="J33" s="235"/>
      <c r="K33" s="236"/>
      <c r="L33" s="237"/>
      <c r="M33" s="237"/>
      <c r="N33" s="238"/>
      <c r="O33" s="239"/>
      <c r="P33" s="237"/>
      <c r="Q33" s="240">
        <f>M33-P33</f>
        <v>0</v>
      </c>
      <c r="R33" s="241">
        <f>O33-P33</f>
        <v>0</v>
      </c>
      <c r="S33" s="226"/>
      <c r="T33" s="227" t="str">
        <f>D33&amp;E33&amp;F33&amp;G33&amp;IF(H33="","000",H33)</f>
        <v>000</v>
      </c>
      <c r="U33" s="227"/>
      <c r="V33" s="227"/>
    </row>
    <row r="34" spans="2:22" ht="0.75" customHeight="1" thickBot="1" x14ac:dyDescent="0.3">
      <c r="B34" s="56"/>
      <c r="C34" s="66"/>
      <c r="D34" s="67"/>
      <c r="E34" s="68"/>
      <c r="F34" s="68"/>
      <c r="G34" s="68"/>
      <c r="H34" s="69"/>
      <c r="I34" s="189"/>
      <c r="J34" s="190"/>
      <c r="K34" s="191"/>
      <c r="L34" s="71"/>
      <c r="M34" s="72"/>
      <c r="N34" s="70"/>
      <c r="O34" s="72"/>
      <c r="P34" s="71"/>
      <c r="Q34" s="72"/>
      <c r="R34" s="73"/>
      <c r="S34" s="12"/>
      <c r="T34" s="12"/>
      <c r="U34" s="12"/>
      <c r="V34" s="12"/>
    </row>
    <row r="35" spans="2:22" x14ac:dyDescent="0.25">
      <c r="B35" s="74"/>
      <c r="C35" s="6"/>
      <c r="D35" s="6"/>
      <c r="E35" s="6"/>
      <c r="F35" s="6"/>
      <c r="G35" s="6"/>
      <c r="H35" s="6"/>
      <c r="I35" s="6"/>
      <c r="J35" s="6"/>
      <c r="K35" s="6"/>
      <c r="L35" s="6"/>
      <c r="M35" s="75"/>
      <c r="N35" s="75"/>
      <c r="O35" s="75"/>
      <c r="P35" s="75"/>
      <c r="Q35" s="75"/>
      <c r="R35" s="75" t="s">
        <v>56</v>
      </c>
      <c r="S35" s="12"/>
      <c r="T35" s="12"/>
      <c r="U35" s="12"/>
      <c r="V35" s="12"/>
    </row>
    <row r="36" spans="2:22" ht="15" customHeight="1" x14ac:dyDescent="0.25">
      <c r="B36" s="112" t="s">
        <v>5</v>
      </c>
      <c r="C36" s="114" t="s">
        <v>10</v>
      </c>
      <c r="D36" s="117" t="s">
        <v>113</v>
      </c>
      <c r="E36" s="118"/>
      <c r="F36" s="118"/>
      <c r="G36" s="118"/>
      <c r="H36" s="119"/>
      <c r="I36" s="117" t="s">
        <v>62</v>
      </c>
      <c r="J36" s="118"/>
      <c r="K36" s="119"/>
      <c r="L36" s="126" t="s">
        <v>50</v>
      </c>
      <c r="M36" s="127"/>
      <c r="N36" s="127"/>
      <c r="O36" s="112"/>
      <c r="P36" s="128" t="s">
        <v>11</v>
      </c>
      <c r="Q36" s="126" t="s">
        <v>4</v>
      </c>
      <c r="R36" s="127"/>
      <c r="S36" s="12"/>
      <c r="T36" s="12"/>
      <c r="U36" s="12"/>
      <c r="V36" s="12"/>
    </row>
    <row r="37" spans="2:22" x14ac:dyDescent="0.25">
      <c r="B37" s="113"/>
      <c r="C37" s="115"/>
      <c r="D37" s="120"/>
      <c r="E37" s="121"/>
      <c r="F37" s="121"/>
      <c r="G37" s="121"/>
      <c r="H37" s="122"/>
      <c r="I37" s="120"/>
      <c r="J37" s="121"/>
      <c r="K37" s="122"/>
      <c r="L37" s="117" t="s">
        <v>51</v>
      </c>
      <c r="M37" s="130" t="s">
        <v>52</v>
      </c>
      <c r="N37" s="131"/>
      <c r="O37" s="119" t="s">
        <v>54</v>
      </c>
      <c r="P37" s="129"/>
      <c r="Q37" s="114" t="s">
        <v>27</v>
      </c>
      <c r="R37" s="117" t="s">
        <v>12</v>
      </c>
      <c r="S37" s="12"/>
      <c r="T37" s="12"/>
      <c r="U37" s="12"/>
      <c r="V37" s="12"/>
    </row>
    <row r="38" spans="2:22" x14ac:dyDescent="0.25">
      <c r="B38" s="113"/>
      <c r="C38" s="115"/>
      <c r="D38" s="120"/>
      <c r="E38" s="121"/>
      <c r="F38" s="121"/>
      <c r="G38" s="121"/>
      <c r="H38" s="122"/>
      <c r="I38" s="120"/>
      <c r="J38" s="121"/>
      <c r="K38" s="122"/>
      <c r="L38" s="120"/>
      <c r="M38" s="114" t="s">
        <v>6</v>
      </c>
      <c r="N38" s="114" t="s">
        <v>53</v>
      </c>
      <c r="O38" s="122"/>
      <c r="P38" s="129"/>
      <c r="Q38" s="115"/>
      <c r="R38" s="132"/>
      <c r="S38" s="12"/>
      <c r="T38" s="12"/>
      <c r="U38" s="12"/>
      <c r="V38" s="12"/>
    </row>
    <row r="39" spans="2:22" x14ac:dyDescent="0.25">
      <c r="B39" s="113"/>
      <c r="C39" s="115"/>
      <c r="D39" s="120"/>
      <c r="E39" s="121"/>
      <c r="F39" s="121"/>
      <c r="G39" s="121"/>
      <c r="H39" s="122"/>
      <c r="I39" s="120"/>
      <c r="J39" s="121"/>
      <c r="K39" s="122"/>
      <c r="L39" s="120"/>
      <c r="M39" s="115"/>
      <c r="N39" s="133"/>
      <c r="O39" s="122"/>
      <c r="P39" s="129"/>
      <c r="Q39" s="115"/>
      <c r="R39" s="132"/>
      <c r="S39" s="12"/>
      <c r="T39" s="12"/>
      <c r="U39" s="12"/>
      <c r="V39" s="12"/>
    </row>
    <row r="40" spans="2:22" x14ac:dyDescent="0.25">
      <c r="B40" s="113"/>
      <c r="C40" s="116"/>
      <c r="D40" s="123"/>
      <c r="E40" s="124"/>
      <c r="F40" s="124"/>
      <c r="G40" s="124"/>
      <c r="H40" s="125"/>
      <c r="I40" s="123"/>
      <c r="J40" s="124"/>
      <c r="K40" s="125"/>
      <c r="L40" s="123"/>
      <c r="M40" s="115"/>
      <c r="N40" s="134"/>
      <c r="O40" s="125"/>
      <c r="P40" s="129"/>
      <c r="Q40" s="115"/>
      <c r="R40" s="132"/>
      <c r="S40" s="12"/>
      <c r="T40" s="12"/>
      <c r="U40" s="12"/>
      <c r="V40" s="12"/>
    </row>
    <row r="41" spans="2:22" ht="15.75" thickBot="1" x14ac:dyDescent="0.3">
      <c r="B41" s="44" t="s">
        <v>23</v>
      </c>
      <c r="C41" s="46" t="s">
        <v>7</v>
      </c>
      <c r="D41" s="168" t="s">
        <v>22</v>
      </c>
      <c r="E41" s="169"/>
      <c r="F41" s="169"/>
      <c r="G41" s="169"/>
      <c r="H41" s="170"/>
      <c r="I41" s="126" t="s">
        <v>21</v>
      </c>
      <c r="J41" s="127"/>
      <c r="K41" s="112"/>
      <c r="L41" s="42" t="s">
        <v>20</v>
      </c>
      <c r="M41" s="46" t="s">
        <v>19</v>
      </c>
      <c r="N41" s="43" t="s">
        <v>18</v>
      </c>
      <c r="O41" s="46" t="s">
        <v>15</v>
      </c>
      <c r="P41" s="47" t="s">
        <v>14</v>
      </c>
      <c r="Q41" s="46" t="s">
        <v>16</v>
      </c>
      <c r="R41" s="48" t="s">
        <v>17</v>
      </c>
      <c r="S41" s="12"/>
      <c r="T41" s="12"/>
      <c r="U41" s="12"/>
      <c r="V41" s="12"/>
    </row>
    <row r="42" spans="2:22" ht="57" x14ac:dyDescent="0.25">
      <c r="B42" s="76" t="s">
        <v>110</v>
      </c>
      <c r="C42" s="50" t="s">
        <v>92</v>
      </c>
      <c r="D42" s="164" t="s">
        <v>9</v>
      </c>
      <c r="E42" s="165"/>
      <c r="F42" s="165"/>
      <c r="G42" s="165"/>
      <c r="H42" s="166"/>
      <c r="I42" s="199">
        <f>I43+I67</f>
        <v>1429434.65</v>
      </c>
      <c r="J42" s="199"/>
      <c r="K42" s="199"/>
      <c r="L42" s="100">
        <f>L43+L67</f>
        <v>0</v>
      </c>
      <c r="M42" s="100">
        <f>M43+M67</f>
        <v>1425117.02</v>
      </c>
      <c r="N42" s="100">
        <f>N43+N67</f>
        <v>0</v>
      </c>
      <c r="O42" s="100">
        <f>O43+O67</f>
        <v>385114.74</v>
      </c>
      <c r="P42" s="100">
        <f>P67</f>
        <v>0</v>
      </c>
      <c r="Q42" s="100">
        <f>Q43+Q67</f>
        <v>1425117.02</v>
      </c>
      <c r="R42" s="51">
        <f>R43+R67</f>
        <v>385114.74</v>
      </c>
      <c r="S42" s="12"/>
      <c r="T42" s="12"/>
      <c r="U42" s="12"/>
      <c r="V42" s="12"/>
    </row>
    <row r="43" spans="2:22" x14ac:dyDescent="0.25">
      <c r="B43" s="77" t="s">
        <v>58</v>
      </c>
      <c r="C43" s="63" t="s">
        <v>93</v>
      </c>
      <c r="D43" s="143"/>
      <c r="E43" s="144"/>
      <c r="F43" s="144"/>
      <c r="G43" s="144"/>
      <c r="H43" s="145"/>
      <c r="I43" s="196">
        <v>1429434.65</v>
      </c>
      <c r="J43" s="196"/>
      <c r="K43" s="196"/>
      <c r="L43" s="34"/>
      <c r="M43" s="34">
        <v>1425117.02</v>
      </c>
      <c r="N43" s="34"/>
      <c r="O43" s="34">
        <v>385114.74</v>
      </c>
      <c r="P43" s="35" t="s">
        <v>9</v>
      </c>
      <c r="Q43" s="38">
        <f>M43</f>
        <v>1425117.02</v>
      </c>
      <c r="R43" s="39">
        <f>O43</f>
        <v>385114.74</v>
      </c>
      <c r="S43" s="5"/>
      <c r="T43" s="12"/>
      <c r="U43" s="12"/>
      <c r="V43" s="12"/>
    </row>
    <row r="44" spans="2:22" ht="45.75" x14ac:dyDescent="0.25">
      <c r="B44" s="78" t="s">
        <v>95</v>
      </c>
      <c r="C44" s="63" t="s">
        <v>94</v>
      </c>
      <c r="D44" s="143" t="s">
        <v>9</v>
      </c>
      <c r="E44" s="144"/>
      <c r="F44" s="144"/>
      <c r="G44" s="144"/>
      <c r="H44" s="145"/>
      <c r="I44" s="185"/>
      <c r="J44" s="185"/>
      <c r="K44" s="185"/>
      <c r="L44" s="98"/>
      <c r="M44" s="98"/>
      <c r="N44" s="98"/>
      <c r="O44" s="98"/>
      <c r="P44" s="35" t="s">
        <v>9</v>
      </c>
      <c r="Q44" s="98"/>
      <c r="R44" s="40"/>
      <c r="S44" s="5"/>
      <c r="T44" s="12"/>
      <c r="U44" s="12"/>
      <c r="V44" s="12"/>
    </row>
    <row r="45" spans="2:22" x14ac:dyDescent="0.25">
      <c r="B45" s="228"/>
      <c r="C45" s="216" t="s">
        <v>94</v>
      </c>
      <c r="D45" s="217"/>
      <c r="E45" s="218"/>
      <c r="F45" s="218"/>
      <c r="G45" s="218"/>
      <c r="H45" s="219"/>
      <c r="I45" s="220"/>
      <c r="J45" s="221"/>
      <c r="K45" s="222"/>
      <c r="L45" s="223"/>
      <c r="M45" s="223"/>
      <c r="N45" s="223"/>
      <c r="O45" s="223"/>
      <c r="P45" s="224" t="s">
        <v>9</v>
      </c>
      <c r="Q45" s="223"/>
      <c r="R45" s="225"/>
      <c r="S45" s="226"/>
      <c r="T45" s="227"/>
      <c r="U45" s="227"/>
      <c r="V45" s="227"/>
    </row>
    <row r="46" spans="2:22" ht="6.75" hidden="1" customHeight="1" x14ac:dyDescent="0.25">
      <c r="B46" s="78"/>
      <c r="C46" s="63"/>
      <c r="D46" s="79"/>
      <c r="E46" s="80"/>
      <c r="F46" s="80"/>
      <c r="G46" s="80"/>
      <c r="H46" s="81"/>
      <c r="I46" s="150"/>
      <c r="J46" s="151"/>
      <c r="K46" s="152"/>
      <c r="L46" s="98"/>
      <c r="M46" s="98"/>
      <c r="N46" s="98"/>
      <c r="O46" s="98"/>
      <c r="P46" s="35"/>
      <c r="Q46" s="98"/>
      <c r="R46" s="40"/>
      <c r="S46" s="5"/>
      <c r="T46" s="12"/>
      <c r="U46" s="12"/>
      <c r="V46" s="12"/>
    </row>
    <row r="47" spans="2:22" ht="34.5" x14ac:dyDescent="0.25">
      <c r="B47" s="78" t="s">
        <v>97</v>
      </c>
      <c r="C47" s="63" t="s">
        <v>96</v>
      </c>
      <c r="D47" s="143" t="s">
        <v>9</v>
      </c>
      <c r="E47" s="144"/>
      <c r="F47" s="144"/>
      <c r="G47" s="144"/>
      <c r="H47" s="145"/>
      <c r="I47" s="150"/>
      <c r="J47" s="151"/>
      <c r="K47" s="152"/>
      <c r="L47" s="98"/>
      <c r="M47" s="98"/>
      <c r="N47" s="98"/>
      <c r="O47" s="98"/>
      <c r="P47" s="35" t="s">
        <v>9</v>
      </c>
      <c r="Q47" s="98"/>
      <c r="R47" s="40"/>
      <c r="S47" s="5"/>
      <c r="T47" s="12"/>
      <c r="U47" s="12"/>
      <c r="V47" s="12"/>
    </row>
    <row r="48" spans="2:22" x14ac:dyDescent="0.25">
      <c r="B48" s="228"/>
      <c r="C48" s="216" t="s">
        <v>96</v>
      </c>
      <c r="D48" s="217"/>
      <c r="E48" s="218"/>
      <c r="F48" s="218"/>
      <c r="G48" s="218"/>
      <c r="H48" s="219"/>
      <c r="I48" s="220"/>
      <c r="J48" s="221"/>
      <c r="K48" s="222"/>
      <c r="L48" s="223"/>
      <c r="M48" s="223"/>
      <c r="N48" s="223"/>
      <c r="O48" s="223"/>
      <c r="P48" s="224" t="s">
        <v>9</v>
      </c>
      <c r="Q48" s="223"/>
      <c r="R48" s="225"/>
      <c r="S48" s="226"/>
      <c r="T48" s="227"/>
      <c r="U48" s="227"/>
      <c r="V48" s="227"/>
    </row>
    <row r="49" spans="2:22" ht="4.5" hidden="1" customHeight="1" x14ac:dyDescent="0.25">
      <c r="B49" s="78"/>
      <c r="C49" s="63"/>
      <c r="D49" s="79"/>
      <c r="E49" s="80"/>
      <c r="F49" s="80"/>
      <c r="G49" s="80"/>
      <c r="H49" s="81"/>
      <c r="I49" s="150"/>
      <c r="J49" s="151"/>
      <c r="K49" s="152"/>
      <c r="L49" s="98"/>
      <c r="M49" s="98"/>
      <c r="N49" s="98"/>
      <c r="O49" s="98"/>
      <c r="P49" s="35"/>
      <c r="Q49" s="98"/>
      <c r="R49" s="40"/>
      <c r="S49" s="5"/>
      <c r="T49" s="12"/>
      <c r="U49" s="12"/>
      <c r="V49" s="12"/>
    </row>
    <row r="50" spans="2:22" ht="34.5" x14ac:dyDescent="0.25">
      <c r="B50" s="78" t="s">
        <v>98</v>
      </c>
      <c r="C50" s="63" t="s">
        <v>99</v>
      </c>
      <c r="D50" s="143" t="s">
        <v>9</v>
      </c>
      <c r="E50" s="144"/>
      <c r="F50" s="144"/>
      <c r="G50" s="144"/>
      <c r="H50" s="145"/>
      <c r="I50" s="150"/>
      <c r="J50" s="151"/>
      <c r="K50" s="152"/>
      <c r="L50" s="98"/>
      <c r="M50" s="98"/>
      <c r="N50" s="98"/>
      <c r="O50" s="98"/>
      <c r="P50" s="35" t="s">
        <v>9</v>
      </c>
      <c r="Q50" s="98"/>
      <c r="R50" s="40"/>
      <c r="S50" s="5"/>
      <c r="T50" s="12"/>
      <c r="U50" s="12"/>
      <c r="V50" s="12"/>
    </row>
    <row r="51" spans="2:22" x14ac:dyDescent="0.25">
      <c r="B51" s="228"/>
      <c r="C51" s="216" t="s">
        <v>99</v>
      </c>
      <c r="D51" s="217"/>
      <c r="E51" s="218"/>
      <c r="F51" s="218"/>
      <c r="G51" s="218"/>
      <c r="H51" s="219"/>
      <c r="I51" s="220"/>
      <c r="J51" s="221"/>
      <c r="K51" s="222"/>
      <c r="L51" s="223"/>
      <c r="M51" s="223"/>
      <c r="N51" s="223"/>
      <c r="O51" s="223"/>
      <c r="P51" s="224" t="s">
        <v>9</v>
      </c>
      <c r="Q51" s="223"/>
      <c r="R51" s="225"/>
      <c r="S51" s="226"/>
      <c r="T51" s="227"/>
      <c r="U51" s="227"/>
      <c r="V51" s="227"/>
    </row>
    <row r="52" spans="2:22" ht="7.5" hidden="1" customHeight="1" x14ac:dyDescent="0.25">
      <c r="B52" s="78"/>
      <c r="C52" s="63"/>
      <c r="D52" s="79"/>
      <c r="E52" s="80"/>
      <c r="F52" s="80"/>
      <c r="G52" s="80"/>
      <c r="H52" s="81"/>
      <c r="I52" s="150"/>
      <c r="J52" s="151"/>
      <c r="K52" s="152"/>
      <c r="L52" s="98"/>
      <c r="M52" s="98"/>
      <c r="N52" s="98"/>
      <c r="O52" s="98"/>
      <c r="P52" s="35"/>
      <c r="Q52" s="98"/>
      <c r="R52" s="40"/>
      <c r="S52" s="5"/>
      <c r="T52" s="12"/>
      <c r="U52" s="12"/>
      <c r="V52" s="12"/>
    </row>
    <row r="53" spans="2:22" x14ac:dyDescent="0.25">
      <c r="B53" s="78" t="s">
        <v>100</v>
      </c>
      <c r="C53" s="63" t="s">
        <v>101</v>
      </c>
      <c r="D53" s="143" t="s">
        <v>9</v>
      </c>
      <c r="E53" s="144"/>
      <c r="F53" s="144"/>
      <c r="G53" s="144"/>
      <c r="H53" s="145"/>
      <c r="I53" s="212">
        <f>I54+I57</f>
        <v>0</v>
      </c>
      <c r="J53" s="213"/>
      <c r="K53" s="214"/>
      <c r="L53" s="82">
        <f>L54+L57</f>
        <v>0</v>
      </c>
      <c r="M53" s="82">
        <f>M54+M57</f>
        <v>1040002.28</v>
      </c>
      <c r="N53" s="82">
        <f>N54+N57</f>
        <v>0</v>
      </c>
      <c r="O53" s="82">
        <f>O54+O57</f>
        <v>0</v>
      </c>
      <c r="P53" s="35" t="s">
        <v>9</v>
      </c>
      <c r="Q53" s="82">
        <f>Q54+Q57</f>
        <v>1040002.28</v>
      </c>
      <c r="R53" s="83">
        <f>R54+R57</f>
        <v>0</v>
      </c>
      <c r="S53" s="5"/>
      <c r="T53" s="12"/>
      <c r="U53" s="12"/>
      <c r="V53" s="12"/>
    </row>
    <row r="54" spans="2:22" ht="38.25" customHeight="1" x14ac:dyDescent="0.25">
      <c r="B54" s="84" t="s">
        <v>102</v>
      </c>
      <c r="C54" s="63" t="s">
        <v>103</v>
      </c>
      <c r="D54" s="143" t="s">
        <v>9</v>
      </c>
      <c r="E54" s="144"/>
      <c r="F54" s="144"/>
      <c r="G54" s="144"/>
      <c r="H54" s="145"/>
      <c r="I54" s="150"/>
      <c r="J54" s="151"/>
      <c r="K54" s="152"/>
      <c r="L54" s="98"/>
      <c r="M54" s="98"/>
      <c r="N54" s="98"/>
      <c r="O54" s="98"/>
      <c r="P54" s="35" t="s">
        <v>9</v>
      </c>
      <c r="Q54" s="98"/>
      <c r="R54" s="40"/>
      <c r="S54" s="5"/>
      <c r="T54" s="12"/>
      <c r="U54" s="12"/>
      <c r="V54" s="12"/>
    </row>
    <row r="55" spans="2:22" x14ac:dyDescent="0.25">
      <c r="B55" s="215"/>
      <c r="C55" s="216" t="s">
        <v>103</v>
      </c>
      <c r="D55" s="217"/>
      <c r="E55" s="218"/>
      <c r="F55" s="218"/>
      <c r="G55" s="218"/>
      <c r="H55" s="219"/>
      <c r="I55" s="220"/>
      <c r="J55" s="221"/>
      <c r="K55" s="222"/>
      <c r="L55" s="223"/>
      <c r="M55" s="223"/>
      <c r="N55" s="223"/>
      <c r="O55" s="223"/>
      <c r="P55" s="224" t="s">
        <v>9</v>
      </c>
      <c r="Q55" s="223"/>
      <c r="R55" s="225"/>
      <c r="S55" s="226"/>
      <c r="T55" s="227"/>
      <c r="U55" s="227"/>
      <c r="V55" s="227"/>
    </row>
    <row r="56" spans="2:22" ht="7.5" hidden="1" customHeight="1" x14ac:dyDescent="0.25">
      <c r="B56" s="84"/>
      <c r="C56" s="63"/>
      <c r="D56" s="79"/>
      <c r="E56" s="80"/>
      <c r="F56" s="80"/>
      <c r="G56" s="80"/>
      <c r="H56" s="81"/>
      <c r="I56" s="150"/>
      <c r="J56" s="151"/>
      <c r="K56" s="152"/>
      <c r="L56" s="98"/>
      <c r="M56" s="98"/>
      <c r="N56" s="98"/>
      <c r="O56" s="98"/>
      <c r="P56" s="35"/>
      <c r="Q56" s="98"/>
      <c r="R56" s="40"/>
      <c r="S56" s="5"/>
      <c r="T56" s="12"/>
      <c r="U56" s="12"/>
      <c r="V56" s="12"/>
    </row>
    <row r="57" spans="2:22" ht="34.5" x14ac:dyDescent="0.25">
      <c r="B57" s="84" t="s">
        <v>104</v>
      </c>
      <c r="C57" s="63" t="s">
        <v>105</v>
      </c>
      <c r="D57" s="143" t="s">
        <v>9</v>
      </c>
      <c r="E57" s="144"/>
      <c r="F57" s="144"/>
      <c r="G57" s="144"/>
      <c r="H57" s="145"/>
      <c r="I57" s="150"/>
      <c r="J57" s="151"/>
      <c r="K57" s="152"/>
      <c r="L57" s="98"/>
      <c r="M57" s="34">
        <v>1040002.28</v>
      </c>
      <c r="N57" s="98"/>
      <c r="O57" s="98"/>
      <c r="P57" s="35" t="s">
        <v>9</v>
      </c>
      <c r="Q57" s="38">
        <f>M57</f>
        <v>1040002.28</v>
      </c>
      <c r="R57" s="40"/>
      <c r="S57" s="5"/>
      <c r="T57" s="12"/>
      <c r="U57" s="12"/>
      <c r="V57" s="12"/>
    </row>
    <row r="58" spans="2:22" x14ac:dyDescent="0.25">
      <c r="B58" s="215"/>
      <c r="C58" s="216" t="s">
        <v>105</v>
      </c>
      <c r="D58" s="217"/>
      <c r="E58" s="218"/>
      <c r="F58" s="218"/>
      <c r="G58" s="218"/>
      <c r="H58" s="219"/>
      <c r="I58" s="220"/>
      <c r="J58" s="221"/>
      <c r="K58" s="222"/>
      <c r="L58" s="223"/>
      <c r="M58" s="223"/>
      <c r="N58" s="223"/>
      <c r="O58" s="223"/>
      <c r="P58" s="224" t="s">
        <v>9</v>
      </c>
      <c r="Q58" s="223"/>
      <c r="R58" s="225"/>
      <c r="S58" s="226"/>
      <c r="T58" s="227"/>
      <c r="U58" s="227"/>
      <c r="V58" s="227"/>
    </row>
    <row r="59" spans="2:22" ht="0.75" customHeight="1" thickBot="1" x14ac:dyDescent="0.3">
      <c r="B59" s="84"/>
      <c r="C59" s="85"/>
      <c r="D59" s="86"/>
      <c r="E59" s="87"/>
      <c r="F59" s="87"/>
      <c r="G59" s="87"/>
      <c r="H59" s="88"/>
      <c r="I59" s="209"/>
      <c r="J59" s="210"/>
      <c r="K59" s="211"/>
      <c r="L59" s="89"/>
      <c r="M59" s="89"/>
      <c r="N59" s="89"/>
      <c r="O59" s="89"/>
      <c r="P59" s="36"/>
      <c r="Q59" s="89"/>
      <c r="R59" s="41"/>
      <c r="S59" s="5"/>
      <c r="T59" s="12"/>
      <c r="U59" s="12"/>
      <c r="V59" s="12"/>
    </row>
    <row r="60" spans="2:22" ht="20.25" x14ac:dyDescent="0.25">
      <c r="B60" s="74"/>
      <c r="C60" s="6"/>
      <c r="D60" s="6"/>
      <c r="E60" s="6"/>
      <c r="F60" s="6"/>
      <c r="G60" s="6"/>
      <c r="H60" s="6"/>
      <c r="I60" s="6"/>
      <c r="J60" s="6"/>
      <c r="K60" s="6"/>
      <c r="L60" s="6"/>
      <c r="M60" s="75"/>
      <c r="N60" s="75"/>
      <c r="O60" s="75"/>
      <c r="P60" s="75"/>
      <c r="Q60" s="75"/>
      <c r="R60" s="75" t="s">
        <v>106</v>
      </c>
      <c r="S60" s="5"/>
      <c r="T60" s="106" t="s">
        <v>115</v>
      </c>
      <c r="U60" s="106"/>
      <c r="V60" s="12"/>
    </row>
    <row r="61" spans="2:22" ht="15" customHeight="1" x14ac:dyDescent="0.25">
      <c r="B61" s="112" t="s">
        <v>5</v>
      </c>
      <c r="C61" s="114" t="s">
        <v>10</v>
      </c>
      <c r="D61" s="117" t="s">
        <v>90</v>
      </c>
      <c r="E61" s="118"/>
      <c r="F61" s="118"/>
      <c r="G61" s="118"/>
      <c r="H61" s="119"/>
      <c r="I61" s="117" t="s">
        <v>62</v>
      </c>
      <c r="J61" s="118"/>
      <c r="K61" s="119"/>
      <c r="L61" s="126" t="s">
        <v>50</v>
      </c>
      <c r="M61" s="127"/>
      <c r="N61" s="127"/>
      <c r="O61" s="112"/>
      <c r="P61" s="128" t="s">
        <v>11</v>
      </c>
      <c r="Q61" s="126" t="s">
        <v>4</v>
      </c>
      <c r="R61" s="127"/>
      <c r="S61" s="5"/>
      <c r="T61" s="105"/>
      <c r="U61" s="105"/>
      <c r="V61" s="12"/>
    </row>
    <row r="62" spans="2:22" x14ac:dyDescent="0.25">
      <c r="B62" s="113"/>
      <c r="C62" s="115"/>
      <c r="D62" s="120"/>
      <c r="E62" s="121"/>
      <c r="F62" s="121"/>
      <c r="G62" s="121"/>
      <c r="H62" s="122"/>
      <c r="I62" s="120"/>
      <c r="J62" s="121"/>
      <c r="K62" s="122"/>
      <c r="L62" s="117" t="s">
        <v>51</v>
      </c>
      <c r="M62" s="130" t="s">
        <v>52</v>
      </c>
      <c r="N62" s="131"/>
      <c r="O62" s="119" t="s">
        <v>54</v>
      </c>
      <c r="P62" s="129"/>
      <c r="Q62" s="114" t="s">
        <v>27</v>
      </c>
      <c r="R62" s="117" t="s">
        <v>12</v>
      </c>
      <c r="S62" s="5"/>
      <c r="T62" s="105"/>
      <c r="U62" s="105"/>
      <c r="V62" s="12"/>
    </row>
    <row r="63" spans="2:22" x14ac:dyDescent="0.25">
      <c r="B63" s="113"/>
      <c r="C63" s="115"/>
      <c r="D63" s="120"/>
      <c r="E63" s="121"/>
      <c r="F63" s="121"/>
      <c r="G63" s="121"/>
      <c r="H63" s="122"/>
      <c r="I63" s="120"/>
      <c r="J63" s="121"/>
      <c r="K63" s="122"/>
      <c r="L63" s="120"/>
      <c r="M63" s="114" t="s">
        <v>6</v>
      </c>
      <c r="N63" s="114" t="s">
        <v>53</v>
      </c>
      <c r="O63" s="122"/>
      <c r="P63" s="129"/>
      <c r="Q63" s="115"/>
      <c r="R63" s="132"/>
      <c r="S63" s="5"/>
      <c r="T63" s="105"/>
      <c r="U63" s="105"/>
      <c r="V63" s="12"/>
    </row>
    <row r="64" spans="2:22" x14ac:dyDescent="0.25">
      <c r="B64" s="113"/>
      <c r="C64" s="115"/>
      <c r="D64" s="120"/>
      <c r="E64" s="121"/>
      <c r="F64" s="121"/>
      <c r="G64" s="121"/>
      <c r="H64" s="122"/>
      <c r="I64" s="120"/>
      <c r="J64" s="121"/>
      <c r="K64" s="122"/>
      <c r="L64" s="120"/>
      <c r="M64" s="115"/>
      <c r="N64" s="133"/>
      <c r="O64" s="122"/>
      <c r="P64" s="129"/>
      <c r="Q64" s="115"/>
      <c r="R64" s="132"/>
      <c r="S64" s="5"/>
      <c r="T64" s="105"/>
      <c r="U64" s="105"/>
      <c r="V64" s="12"/>
    </row>
    <row r="65" spans="2:22" x14ac:dyDescent="0.25">
      <c r="B65" s="113"/>
      <c r="C65" s="116"/>
      <c r="D65" s="123"/>
      <c r="E65" s="124"/>
      <c r="F65" s="124"/>
      <c r="G65" s="124"/>
      <c r="H65" s="125"/>
      <c r="I65" s="123"/>
      <c r="J65" s="124"/>
      <c r="K65" s="125"/>
      <c r="L65" s="123"/>
      <c r="M65" s="115"/>
      <c r="N65" s="134"/>
      <c r="O65" s="125"/>
      <c r="P65" s="129"/>
      <c r="Q65" s="115"/>
      <c r="R65" s="132"/>
      <c r="S65" s="5"/>
      <c r="T65" s="105">
        <v>0</v>
      </c>
      <c r="U65" s="105"/>
      <c r="V65" s="12"/>
    </row>
    <row r="66" spans="2:22" ht="15.75" thickBot="1" x14ac:dyDescent="0.3">
      <c r="B66" s="44" t="s">
        <v>23</v>
      </c>
      <c r="C66" s="47" t="s">
        <v>7</v>
      </c>
      <c r="D66" s="168" t="s">
        <v>22</v>
      </c>
      <c r="E66" s="169"/>
      <c r="F66" s="169"/>
      <c r="G66" s="169"/>
      <c r="H66" s="170"/>
      <c r="I66" s="126" t="s">
        <v>21</v>
      </c>
      <c r="J66" s="127"/>
      <c r="K66" s="112"/>
      <c r="L66" s="42" t="s">
        <v>20</v>
      </c>
      <c r="M66" s="47" t="s">
        <v>19</v>
      </c>
      <c r="N66" s="43" t="s">
        <v>18</v>
      </c>
      <c r="O66" s="47" t="s">
        <v>15</v>
      </c>
      <c r="P66" s="47" t="s">
        <v>14</v>
      </c>
      <c r="Q66" s="47" t="s">
        <v>16</v>
      </c>
      <c r="R66" s="43" t="s">
        <v>17</v>
      </c>
      <c r="S66" s="5"/>
      <c r="T66" s="105"/>
      <c r="U66" s="105"/>
      <c r="V66" s="12"/>
    </row>
    <row r="67" spans="2:22" ht="34.5" x14ac:dyDescent="0.25">
      <c r="B67" s="90" t="s">
        <v>59</v>
      </c>
      <c r="C67" s="50" t="s">
        <v>57</v>
      </c>
      <c r="D67" s="164"/>
      <c r="E67" s="165"/>
      <c r="F67" s="165"/>
      <c r="G67" s="165"/>
      <c r="H67" s="166"/>
      <c r="I67" s="197"/>
      <c r="J67" s="197"/>
      <c r="K67" s="197"/>
      <c r="L67" s="96"/>
      <c r="M67" s="96"/>
      <c r="N67" s="96"/>
      <c r="O67" s="96"/>
      <c r="P67" s="96"/>
      <c r="Q67" s="91">
        <f>M67-P67</f>
        <v>0</v>
      </c>
      <c r="R67" s="92">
        <f>O67-P67</f>
        <v>0</v>
      </c>
      <c r="S67" s="5"/>
      <c r="T67" s="105"/>
      <c r="U67" s="105"/>
      <c r="V67" s="12"/>
    </row>
    <row r="68" spans="2:22" ht="15.75" thickBot="1" x14ac:dyDescent="0.3">
      <c r="B68" s="93" t="s">
        <v>60</v>
      </c>
      <c r="C68" s="85" t="s">
        <v>61</v>
      </c>
      <c r="D68" s="206" t="s">
        <v>9</v>
      </c>
      <c r="E68" s="207"/>
      <c r="F68" s="207"/>
      <c r="G68" s="207"/>
      <c r="H68" s="208"/>
      <c r="I68" s="198">
        <f>I23+I32+I42</f>
        <v>29535379.469999999</v>
      </c>
      <c r="J68" s="198"/>
      <c r="K68" s="198"/>
      <c r="L68" s="99">
        <f>L23+L32+L42</f>
        <v>0</v>
      </c>
      <c r="M68" s="99">
        <f>M23+M32+M42</f>
        <v>29143253.030000001</v>
      </c>
      <c r="N68" s="99">
        <f>N23+N32+N42</f>
        <v>0</v>
      </c>
      <c r="O68" s="99">
        <f>O23+O32+O42</f>
        <v>28103250.75</v>
      </c>
      <c r="P68" s="99">
        <f>P23+P32+P42</f>
        <v>27718136.010000002</v>
      </c>
      <c r="Q68" s="99">
        <f>Q23+Q32+Q42</f>
        <v>1425117.02</v>
      </c>
      <c r="R68" s="94">
        <f>R23+R32+R42</f>
        <v>385114.74</v>
      </c>
      <c r="S68" s="12"/>
      <c r="T68" s="12"/>
      <c r="U68" s="12"/>
      <c r="V68" s="12"/>
    </row>
    <row r="70" spans="2:22" s="12" customFormat="1" ht="12.75" customHeight="1" x14ac:dyDescent="0.2">
      <c r="B70" s="12" t="s">
        <v>42</v>
      </c>
      <c r="H70" s="17"/>
      <c r="I70" s="149" t="s">
        <v>117</v>
      </c>
      <c r="J70" s="149"/>
      <c r="K70" s="149"/>
      <c r="L70" s="149"/>
      <c r="M70" s="180" t="s">
        <v>43</v>
      </c>
      <c r="N70" s="180"/>
      <c r="O70" s="17"/>
      <c r="P70" s="149"/>
      <c r="Q70" s="149"/>
    </row>
    <row r="71" spans="2:22" s="12" customFormat="1" ht="12.75" customHeight="1" x14ac:dyDescent="0.2">
      <c r="H71" s="16" t="s">
        <v>38</v>
      </c>
      <c r="I71" s="148" t="s">
        <v>36</v>
      </c>
      <c r="J71" s="148"/>
      <c r="K71" s="148"/>
      <c r="L71" s="148"/>
      <c r="M71" s="180" t="s">
        <v>44</v>
      </c>
      <c r="N71" s="180"/>
      <c r="O71" s="16" t="s">
        <v>38</v>
      </c>
      <c r="P71" s="181" t="s">
        <v>36</v>
      </c>
      <c r="Q71" s="181"/>
    </row>
    <row r="72" spans="2:22" s="12" customFormat="1" ht="12.75" customHeight="1" x14ac:dyDescent="0.2"/>
    <row r="73" spans="2:22" s="12" customFormat="1" ht="30" customHeight="1" x14ac:dyDescent="0.2">
      <c r="B73" s="12" t="s">
        <v>37</v>
      </c>
      <c r="H73" s="17"/>
      <c r="I73" s="149" t="s">
        <v>123</v>
      </c>
      <c r="J73" s="149"/>
      <c r="K73" s="149"/>
      <c r="L73" s="149"/>
      <c r="M73" s="182" t="s">
        <v>39</v>
      </c>
      <c r="N73" s="182"/>
      <c r="O73" s="149"/>
      <c r="P73" s="149"/>
      <c r="Q73" s="149"/>
      <c r="R73" s="149"/>
    </row>
    <row r="74" spans="2:22" s="12" customFormat="1" ht="34.5" customHeight="1" x14ac:dyDescent="0.2">
      <c r="B74" s="32" t="s">
        <v>107</v>
      </c>
      <c r="H74" s="16" t="s">
        <v>38</v>
      </c>
      <c r="I74" s="148" t="s">
        <v>36</v>
      </c>
      <c r="J74" s="148"/>
      <c r="K74" s="148"/>
      <c r="L74" s="148"/>
      <c r="O74" s="181" t="s">
        <v>45</v>
      </c>
      <c r="P74" s="181"/>
      <c r="Q74" s="181"/>
      <c r="R74" s="181"/>
    </row>
    <row r="75" spans="2:22" s="12" customFormat="1" ht="12.75" customHeight="1" x14ac:dyDescent="0.2">
      <c r="M75" s="180" t="s">
        <v>46</v>
      </c>
      <c r="N75" s="180"/>
      <c r="O75" s="26"/>
      <c r="P75" s="17"/>
      <c r="Q75" s="149"/>
      <c r="R75" s="149"/>
    </row>
    <row r="76" spans="2:22" s="12" customFormat="1" ht="12.75" customHeight="1" x14ac:dyDescent="0.2">
      <c r="O76" s="16" t="s">
        <v>40</v>
      </c>
      <c r="P76" s="16" t="s">
        <v>38</v>
      </c>
      <c r="Q76" s="181" t="s">
        <v>36</v>
      </c>
      <c r="R76" s="181"/>
    </row>
    <row r="77" spans="2:22" s="12" customFormat="1" ht="12.75" customHeight="1" x14ac:dyDescent="0.2">
      <c r="B77" s="12" t="s">
        <v>41</v>
      </c>
      <c r="C77" s="149"/>
      <c r="D77" s="149"/>
      <c r="E77" s="149"/>
      <c r="F77" s="149"/>
      <c r="G77" s="149"/>
      <c r="H77" s="149"/>
      <c r="I77" s="17"/>
      <c r="J77" s="17"/>
      <c r="K77" s="17"/>
      <c r="L77" s="149"/>
      <c r="M77" s="149"/>
      <c r="N77" s="149"/>
      <c r="O77" s="149"/>
    </row>
    <row r="78" spans="2:22" s="12" customFormat="1" ht="12.75" customHeight="1" x14ac:dyDescent="0.2">
      <c r="H78" s="16" t="s">
        <v>40</v>
      </c>
      <c r="I78" s="181" t="s">
        <v>38</v>
      </c>
      <c r="J78" s="181"/>
      <c r="K78" s="181"/>
      <c r="L78" s="181" t="s">
        <v>36</v>
      </c>
      <c r="M78" s="181"/>
      <c r="N78" s="181" t="s">
        <v>47</v>
      </c>
      <c r="O78" s="181"/>
    </row>
    <row r="79" spans="2:22" s="12" customFormat="1" ht="12.75" customHeight="1" x14ac:dyDescent="0.2"/>
    <row r="80" spans="2:22" s="12" customFormat="1" ht="12.75" customHeight="1" x14ac:dyDescent="0.2">
      <c r="B80" s="167" t="s">
        <v>114</v>
      </c>
      <c r="C80" s="167"/>
      <c r="D80" s="167"/>
      <c r="E80" s="167"/>
      <c r="F80" s="167"/>
      <c r="G80" s="167"/>
    </row>
    <row r="81" spans="3:14" s="12" customFormat="1" ht="12.75" customHeight="1" x14ac:dyDescent="0.2"/>
    <row r="82" spans="3:14" s="12" customFormat="1" ht="12.75" hidden="1" customHeight="1" thickBot="1" x14ac:dyDescent="0.25"/>
    <row r="83" spans="3:14" s="12" customFormat="1" ht="48" hidden="1" customHeight="1" thickTop="1" thickBot="1" x14ac:dyDescent="0.25">
      <c r="C83" s="146"/>
      <c r="D83" s="147"/>
      <c r="E83" s="147"/>
      <c r="F83" s="147"/>
      <c r="G83" s="147"/>
      <c r="H83" s="147"/>
      <c r="I83" s="147"/>
      <c r="J83" s="147"/>
      <c r="K83" s="174" t="s">
        <v>116</v>
      </c>
      <c r="L83" s="174"/>
      <c r="M83" s="174"/>
      <c r="N83" s="175"/>
    </row>
    <row r="84" spans="3:14" ht="3.75" hidden="1" customHeight="1" thickTop="1" thickBot="1" x14ac:dyDescent="0.3">
      <c r="C84" s="137"/>
      <c r="D84" s="137"/>
      <c r="E84" s="137"/>
      <c r="F84" s="137"/>
      <c r="G84" s="137"/>
      <c r="H84" s="137"/>
      <c r="I84" s="137"/>
      <c r="J84" s="137"/>
      <c r="K84" s="173"/>
      <c r="L84" s="173"/>
      <c r="M84" s="173"/>
      <c r="N84" s="173"/>
    </row>
    <row r="85" spans="3:14" ht="13.5" hidden="1" customHeight="1" x14ac:dyDescent="0.25">
      <c r="C85" s="183" t="s">
        <v>77</v>
      </c>
      <c r="D85" s="184"/>
      <c r="E85" s="184"/>
      <c r="F85" s="184"/>
      <c r="G85" s="184"/>
      <c r="H85" s="184"/>
      <c r="I85" s="184"/>
      <c r="J85" s="184"/>
      <c r="K85" s="176" t="s">
        <v>126</v>
      </c>
      <c r="L85" s="176"/>
      <c r="M85" s="176"/>
      <c r="N85" s="177"/>
    </row>
    <row r="86" spans="3:14" ht="13.5" hidden="1" customHeight="1" x14ac:dyDescent="0.25">
      <c r="C86" s="138" t="s">
        <v>78</v>
      </c>
      <c r="D86" s="139"/>
      <c r="E86" s="139"/>
      <c r="F86" s="139"/>
      <c r="G86" s="139"/>
      <c r="H86" s="139"/>
      <c r="I86" s="139"/>
      <c r="J86" s="139"/>
      <c r="K86" s="178">
        <v>46037</v>
      </c>
      <c r="L86" s="178"/>
      <c r="M86" s="178"/>
      <c r="N86" s="179"/>
    </row>
    <row r="87" spans="3:14" ht="13.5" hidden="1" customHeight="1" x14ac:dyDescent="0.25">
      <c r="C87" s="138" t="s">
        <v>79</v>
      </c>
      <c r="D87" s="139"/>
      <c r="E87" s="139"/>
      <c r="F87" s="139"/>
      <c r="G87" s="139"/>
      <c r="H87" s="139"/>
      <c r="I87" s="139"/>
      <c r="J87" s="139"/>
      <c r="K87" s="135" t="s">
        <v>128</v>
      </c>
      <c r="L87" s="135"/>
      <c r="M87" s="135"/>
      <c r="N87" s="136"/>
    </row>
    <row r="88" spans="3:14" ht="13.5" hidden="1" customHeight="1" x14ac:dyDescent="0.25">
      <c r="C88" s="138" t="s">
        <v>80</v>
      </c>
      <c r="D88" s="139"/>
      <c r="E88" s="139"/>
      <c r="F88" s="139"/>
      <c r="G88" s="139"/>
      <c r="H88" s="139"/>
      <c r="I88" s="139"/>
      <c r="J88" s="139"/>
      <c r="K88" s="135" t="s">
        <v>129</v>
      </c>
      <c r="L88" s="135"/>
      <c r="M88" s="135"/>
      <c r="N88" s="136"/>
    </row>
    <row r="89" spans="3:14" ht="13.5" hidden="1" customHeight="1" x14ac:dyDescent="0.25">
      <c r="C89" s="138" t="s">
        <v>81</v>
      </c>
      <c r="D89" s="139"/>
      <c r="E89" s="139"/>
      <c r="F89" s="139"/>
      <c r="G89" s="139"/>
      <c r="H89" s="139"/>
      <c r="I89" s="139"/>
      <c r="J89" s="139"/>
      <c r="K89" s="135" t="s">
        <v>125</v>
      </c>
      <c r="L89" s="135"/>
      <c r="M89" s="135"/>
      <c r="N89" s="136"/>
    </row>
    <row r="90" spans="3:14" ht="13.5" hidden="1" customHeight="1" x14ac:dyDescent="0.25">
      <c r="C90" s="138" t="s">
        <v>82</v>
      </c>
      <c r="D90" s="139"/>
      <c r="E90" s="139"/>
      <c r="F90" s="139"/>
      <c r="G90" s="139"/>
      <c r="H90" s="139"/>
      <c r="I90" s="139"/>
      <c r="J90" s="139"/>
      <c r="K90" s="178">
        <v>45733</v>
      </c>
      <c r="L90" s="178"/>
      <c r="M90" s="178"/>
      <c r="N90" s="179"/>
    </row>
    <row r="91" spans="3:14" ht="13.5" hidden="1" customHeight="1" x14ac:dyDescent="0.25">
      <c r="C91" s="138" t="s">
        <v>83</v>
      </c>
      <c r="D91" s="139"/>
      <c r="E91" s="139"/>
      <c r="F91" s="139"/>
      <c r="G91" s="139"/>
      <c r="H91" s="139"/>
      <c r="I91" s="139"/>
      <c r="J91" s="139"/>
      <c r="K91" s="178">
        <v>46183</v>
      </c>
      <c r="L91" s="178"/>
      <c r="M91" s="178"/>
      <c r="N91" s="179"/>
    </row>
    <row r="92" spans="3:14" ht="13.5" hidden="1" customHeight="1" x14ac:dyDescent="0.25">
      <c r="C92" s="138" t="s">
        <v>84</v>
      </c>
      <c r="D92" s="139"/>
      <c r="E92" s="139"/>
      <c r="F92" s="139"/>
      <c r="G92" s="139"/>
      <c r="H92" s="139"/>
      <c r="I92" s="139"/>
      <c r="J92" s="139"/>
      <c r="K92" s="135" t="s">
        <v>127</v>
      </c>
      <c r="L92" s="135"/>
      <c r="M92" s="135"/>
      <c r="N92" s="136"/>
    </row>
    <row r="93" spans="3:14" ht="15.75" hidden="1" thickBot="1" x14ac:dyDescent="0.3">
      <c r="C93" s="140" t="s">
        <v>85</v>
      </c>
      <c r="D93" s="141"/>
      <c r="E93" s="141"/>
      <c r="F93" s="141"/>
      <c r="G93" s="141"/>
      <c r="H93" s="141"/>
      <c r="I93" s="141"/>
      <c r="J93" s="141"/>
      <c r="K93" s="171"/>
      <c r="L93" s="171"/>
      <c r="M93" s="171"/>
      <c r="N93" s="172"/>
    </row>
    <row r="94" spans="3:14" ht="3.75" hidden="1" customHeight="1" x14ac:dyDescent="0.25">
      <c r="C94" s="137"/>
      <c r="D94" s="137"/>
      <c r="E94" s="137"/>
      <c r="F94" s="137"/>
      <c r="G94" s="137"/>
      <c r="H94" s="137"/>
      <c r="I94" s="137"/>
      <c r="J94" s="137"/>
      <c r="K94" s="173"/>
      <c r="L94" s="173"/>
      <c r="M94" s="173"/>
      <c r="N94" s="173"/>
    </row>
    <row r="95" spans="3:14" ht="13.5" hidden="1" customHeight="1" x14ac:dyDescent="0.25">
      <c r="C95" s="183" t="s">
        <v>77</v>
      </c>
      <c r="D95" s="184"/>
      <c r="E95" s="184"/>
      <c r="F95" s="184"/>
      <c r="G95" s="184"/>
      <c r="H95" s="184"/>
      <c r="I95" s="184"/>
      <c r="J95" s="184"/>
      <c r="K95" s="176" t="s">
        <v>126</v>
      </c>
      <c r="L95" s="176"/>
      <c r="M95" s="176"/>
      <c r="N95" s="177"/>
    </row>
    <row r="96" spans="3:14" ht="13.5" hidden="1" customHeight="1" x14ac:dyDescent="0.25">
      <c r="C96" s="138" t="s">
        <v>78</v>
      </c>
      <c r="D96" s="139"/>
      <c r="E96" s="139"/>
      <c r="F96" s="139"/>
      <c r="G96" s="139"/>
      <c r="H96" s="139"/>
      <c r="I96" s="139"/>
      <c r="J96" s="139"/>
      <c r="K96" s="178">
        <v>46037</v>
      </c>
      <c r="L96" s="178"/>
      <c r="M96" s="178"/>
      <c r="N96" s="179"/>
    </row>
    <row r="97" spans="3:14" ht="13.5" hidden="1" customHeight="1" x14ac:dyDescent="0.25">
      <c r="C97" s="138" t="s">
        <v>79</v>
      </c>
      <c r="D97" s="139"/>
      <c r="E97" s="139"/>
      <c r="F97" s="139"/>
      <c r="G97" s="139"/>
      <c r="H97" s="139"/>
      <c r="I97" s="139"/>
      <c r="J97" s="139"/>
      <c r="K97" s="135" t="s">
        <v>132</v>
      </c>
      <c r="L97" s="135"/>
      <c r="M97" s="135"/>
      <c r="N97" s="136"/>
    </row>
    <row r="98" spans="3:14" ht="13.5" hidden="1" customHeight="1" x14ac:dyDescent="0.25">
      <c r="C98" s="138" t="s">
        <v>80</v>
      </c>
      <c r="D98" s="139"/>
      <c r="E98" s="139"/>
      <c r="F98" s="139"/>
      <c r="G98" s="139"/>
      <c r="H98" s="139"/>
      <c r="I98" s="139"/>
      <c r="J98" s="139"/>
      <c r="K98" s="135" t="s">
        <v>129</v>
      </c>
      <c r="L98" s="135"/>
      <c r="M98" s="135"/>
      <c r="N98" s="136"/>
    </row>
    <row r="99" spans="3:14" ht="13.5" hidden="1" customHeight="1" x14ac:dyDescent="0.25">
      <c r="C99" s="138" t="s">
        <v>81</v>
      </c>
      <c r="D99" s="139"/>
      <c r="E99" s="139"/>
      <c r="F99" s="139"/>
      <c r="G99" s="139"/>
      <c r="H99" s="139"/>
      <c r="I99" s="139"/>
      <c r="J99" s="139"/>
      <c r="K99" s="135" t="s">
        <v>130</v>
      </c>
      <c r="L99" s="135"/>
      <c r="M99" s="135"/>
      <c r="N99" s="136"/>
    </row>
    <row r="100" spans="3:14" ht="13.5" hidden="1" customHeight="1" x14ac:dyDescent="0.25">
      <c r="C100" s="138" t="s">
        <v>82</v>
      </c>
      <c r="D100" s="139"/>
      <c r="E100" s="139"/>
      <c r="F100" s="139"/>
      <c r="G100" s="139"/>
      <c r="H100" s="139"/>
      <c r="I100" s="139"/>
      <c r="J100" s="139"/>
      <c r="K100" s="178">
        <v>45734</v>
      </c>
      <c r="L100" s="178"/>
      <c r="M100" s="178"/>
      <c r="N100" s="179"/>
    </row>
    <row r="101" spans="3:14" ht="13.5" hidden="1" customHeight="1" x14ac:dyDescent="0.25">
      <c r="C101" s="138" t="s">
        <v>83</v>
      </c>
      <c r="D101" s="139"/>
      <c r="E101" s="139"/>
      <c r="F101" s="139"/>
      <c r="G101" s="139"/>
      <c r="H101" s="139"/>
      <c r="I101" s="139"/>
      <c r="J101" s="139"/>
      <c r="K101" s="178">
        <v>46184</v>
      </c>
      <c r="L101" s="178"/>
      <c r="M101" s="178"/>
      <c r="N101" s="179"/>
    </row>
    <row r="102" spans="3:14" ht="13.5" hidden="1" customHeight="1" x14ac:dyDescent="0.25">
      <c r="C102" s="138" t="s">
        <v>84</v>
      </c>
      <c r="D102" s="139"/>
      <c r="E102" s="139"/>
      <c r="F102" s="139"/>
      <c r="G102" s="139"/>
      <c r="H102" s="139"/>
      <c r="I102" s="139"/>
      <c r="J102" s="139"/>
      <c r="K102" s="135" t="s">
        <v>131</v>
      </c>
      <c r="L102" s="135"/>
      <c r="M102" s="135"/>
      <c r="N102" s="136"/>
    </row>
    <row r="103" spans="3:14" ht="15.75" hidden="1" thickBot="1" x14ac:dyDescent="0.3">
      <c r="C103" s="140" t="s">
        <v>85</v>
      </c>
      <c r="D103" s="141"/>
      <c r="E103" s="141"/>
      <c r="F103" s="141"/>
      <c r="G103" s="141"/>
      <c r="H103" s="141"/>
      <c r="I103" s="141"/>
      <c r="J103" s="141"/>
      <c r="K103" s="171"/>
      <c r="L103" s="171"/>
      <c r="M103" s="171"/>
      <c r="N103" s="172"/>
    </row>
    <row r="104" spans="3:14" ht="3.75" hidden="1" customHeight="1" x14ac:dyDescent="0.25">
      <c r="C104" s="137"/>
      <c r="D104" s="137"/>
      <c r="E104" s="137"/>
      <c r="F104" s="137"/>
      <c r="G104" s="137"/>
      <c r="H104" s="137"/>
      <c r="I104" s="137"/>
      <c r="J104" s="137"/>
      <c r="K104" s="173"/>
      <c r="L104" s="173"/>
      <c r="M104" s="173"/>
      <c r="N104" s="173"/>
    </row>
    <row r="105" spans="3:14" ht="13.5" hidden="1" customHeight="1" x14ac:dyDescent="0.25">
      <c r="C105" s="183" t="s">
        <v>77</v>
      </c>
      <c r="D105" s="184"/>
      <c r="E105" s="184"/>
      <c r="F105" s="184"/>
      <c r="G105" s="184"/>
      <c r="H105" s="184"/>
      <c r="I105" s="184"/>
      <c r="J105" s="184"/>
      <c r="K105" s="176" t="s">
        <v>126</v>
      </c>
      <c r="L105" s="176"/>
      <c r="M105" s="176"/>
      <c r="N105" s="177"/>
    </row>
    <row r="106" spans="3:14" ht="13.5" hidden="1" customHeight="1" x14ac:dyDescent="0.25">
      <c r="C106" s="138" t="s">
        <v>78</v>
      </c>
      <c r="D106" s="139"/>
      <c r="E106" s="139"/>
      <c r="F106" s="139"/>
      <c r="G106" s="139"/>
      <c r="H106" s="139"/>
      <c r="I106" s="139"/>
      <c r="J106" s="139"/>
      <c r="K106" s="178">
        <v>46037</v>
      </c>
      <c r="L106" s="178"/>
      <c r="M106" s="178"/>
      <c r="N106" s="179"/>
    </row>
    <row r="107" spans="3:14" ht="13.5" hidden="1" customHeight="1" x14ac:dyDescent="0.25">
      <c r="C107" s="138" t="s">
        <v>79</v>
      </c>
      <c r="D107" s="139"/>
      <c r="E107" s="139"/>
      <c r="F107" s="139"/>
      <c r="G107" s="139"/>
      <c r="H107" s="139"/>
      <c r="I107" s="139"/>
      <c r="J107" s="139"/>
      <c r="K107" s="135" t="s">
        <v>132</v>
      </c>
      <c r="L107" s="135"/>
      <c r="M107" s="135"/>
      <c r="N107" s="136"/>
    </row>
    <row r="108" spans="3:14" ht="13.5" hidden="1" customHeight="1" x14ac:dyDescent="0.25">
      <c r="C108" s="138" t="s">
        <v>80</v>
      </c>
      <c r="D108" s="139"/>
      <c r="E108" s="139"/>
      <c r="F108" s="139"/>
      <c r="G108" s="139"/>
      <c r="H108" s="139"/>
      <c r="I108" s="139"/>
      <c r="J108" s="139"/>
      <c r="K108" s="135" t="s">
        <v>129</v>
      </c>
      <c r="L108" s="135"/>
      <c r="M108" s="135"/>
      <c r="N108" s="136"/>
    </row>
    <row r="109" spans="3:14" ht="13.5" hidden="1" customHeight="1" x14ac:dyDescent="0.25">
      <c r="C109" s="138" t="s">
        <v>81</v>
      </c>
      <c r="D109" s="139"/>
      <c r="E109" s="139"/>
      <c r="F109" s="139"/>
      <c r="G109" s="139"/>
      <c r="H109" s="139"/>
      <c r="I109" s="139"/>
      <c r="J109" s="139"/>
      <c r="K109" s="135" t="s">
        <v>130</v>
      </c>
      <c r="L109" s="135"/>
      <c r="M109" s="135"/>
      <c r="N109" s="136"/>
    </row>
    <row r="110" spans="3:14" ht="13.5" hidden="1" customHeight="1" x14ac:dyDescent="0.25">
      <c r="C110" s="138" t="s">
        <v>82</v>
      </c>
      <c r="D110" s="139"/>
      <c r="E110" s="139"/>
      <c r="F110" s="139"/>
      <c r="G110" s="139"/>
      <c r="H110" s="139"/>
      <c r="I110" s="139"/>
      <c r="J110" s="139"/>
      <c r="K110" s="178">
        <v>45734</v>
      </c>
      <c r="L110" s="178"/>
      <c r="M110" s="178"/>
      <c r="N110" s="179"/>
    </row>
    <row r="111" spans="3:14" ht="13.5" hidden="1" customHeight="1" x14ac:dyDescent="0.25">
      <c r="C111" s="138" t="s">
        <v>83</v>
      </c>
      <c r="D111" s="139"/>
      <c r="E111" s="139"/>
      <c r="F111" s="139"/>
      <c r="G111" s="139"/>
      <c r="H111" s="139"/>
      <c r="I111" s="139"/>
      <c r="J111" s="139"/>
      <c r="K111" s="178">
        <v>46184</v>
      </c>
      <c r="L111" s="178"/>
      <c r="M111" s="178"/>
      <c r="N111" s="179"/>
    </row>
    <row r="112" spans="3:14" ht="13.5" hidden="1" customHeight="1" x14ac:dyDescent="0.25">
      <c r="C112" s="138" t="s">
        <v>84</v>
      </c>
      <c r="D112" s="139"/>
      <c r="E112" s="139"/>
      <c r="F112" s="139"/>
      <c r="G112" s="139"/>
      <c r="H112" s="139"/>
      <c r="I112" s="139"/>
      <c r="J112" s="139"/>
      <c r="K112" s="135" t="s">
        <v>131</v>
      </c>
      <c r="L112" s="135"/>
      <c r="M112" s="135"/>
      <c r="N112" s="136"/>
    </row>
    <row r="113" spans="3:14" ht="15.75" hidden="1" thickBot="1" x14ac:dyDescent="0.3">
      <c r="C113" s="140" t="s">
        <v>85</v>
      </c>
      <c r="D113" s="141"/>
      <c r="E113" s="141"/>
      <c r="F113" s="141"/>
      <c r="G113" s="141"/>
      <c r="H113" s="141"/>
      <c r="I113" s="141"/>
      <c r="J113" s="141"/>
      <c r="K113" s="171"/>
      <c r="L113" s="171"/>
      <c r="M113" s="171"/>
      <c r="N113" s="172"/>
    </row>
    <row r="114" spans="3:14" ht="3.75" hidden="1" customHeight="1" x14ac:dyDescent="0.25">
      <c r="C114" s="137"/>
      <c r="D114" s="137"/>
      <c r="E114" s="137"/>
      <c r="F114" s="137"/>
      <c r="G114" s="137"/>
      <c r="H114" s="137"/>
      <c r="I114" s="137"/>
      <c r="J114" s="137"/>
      <c r="K114" s="173"/>
      <c r="L114" s="173"/>
      <c r="M114" s="173"/>
      <c r="N114" s="173"/>
    </row>
    <row r="115" spans="3:14" ht="13.5" hidden="1" customHeight="1" x14ac:dyDescent="0.25">
      <c r="C115" s="183" t="s">
        <v>77</v>
      </c>
      <c r="D115" s="184"/>
      <c r="E115" s="184"/>
      <c r="F115" s="184"/>
      <c r="G115" s="184"/>
      <c r="H115" s="184"/>
      <c r="I115" s="184"/>
      <c r="J115" s="184"/>
      <c r="K115" s="176" t="s">
        <v>126</v>
      </c>
      <c r="L115" s="176"/>
      <c r="M115" s="176"/>
      <c r="N115" s="177"/>
    </row>
    <row r="116" spans="3:14" ht="13.5" hidden="1" customHeight="1" x14ac:dyDescent="0.25">
      <c r="C116" s="138" t="s">
        <v>78</v>
      </c>
      <c r="D116" s="139"/>
      <c r="E116" s="139"/>
      <c r="F116" s="139"/>
      <c r="G116" s="139"/>
      <c r="H116" s="139"/>
      <c r="I116" s="139"/>
      <c r="J116" s="139"/>
      <c r="K116" s="178">
        <v>46037</v>
      </c>
      <c r="L116" s="178"/>
      <c r="M116" s="178"/>
      <c r="N116" s="179"/>
    </row>
    <row r="117" spans="3:14" ht="13.5" hidden="1" customHeight="1" x14ac:dyDescent="0.25">
      <c r="C117" s="138" t="s">
        <v>79</v>
      </c>
      <c r="D117" s="139"/>
      <c r="E117" s="139"/>
      <c r="F117" s="139"/>
      <c r="G117" s="139"/>
      <c r="H117" s="139"/>
      <c r="I117" s="139"/>
      <c r="J117" s="139"/>
      <c r="K117" s="135" t="s">
        <v>128</v>
      </c>
      <c r="L117" s="135"/>
      <c r="M117" s="135"/>
      <c r="N117" s="136"/>
    </row>
    <row r="118" spans="3:14" ht="13.5" hidden="1" customHeight="1" x14ac:dyDescent="0.25">
      <c r="C118" s="138" t="s">
        <v>80</v>
      </c>
      <c r="D118" s="139"/>
      <c r="E118" s="139"/>
      <c r="F118" s="139"/>
      <c r="G118" s="139"/>
      <c r="H118" s="139"/>
      <c r="I118" s="139"/>
      <c r="J118" s="139"/>
      <c r="K118" s="135" t="s">
        <v>129</v>
      </c>
      <c r="L118" s="135"/>
      <c r="M118" s="135"/>
      <c r="N118" s="136"/>
    </row>
    <row r="119" spans="3:14" ht="13.5" hidden="1" customHeight="1" x14ac:dyDescent="0.25">
      <c r="C119" s="138" t="s">
        <v>81</v>
      </c>
      <c r="D119" s="139"/>
      <c r="E119" s="139"/>
      <c r="F119" s="139"/>
      <c r="G119" s="139"/>
      <c r="H119" s="139"/>
      <c r="I119" s="139"/>
      <c r="J119" s="139"/>
      <c r="K119" s="135" t="s">
        <v>125</v>
      </c>
      <c r="L119" s="135"/>
      <c r="M119" s="135"/>
      <c r="N119" s="136"/>
    </row>
    <row r="120" spans="3:14" ht="13.5" hidden="1" customHeight="1" x14ac:dyDescent="0.25">
      <c r="C120" s="138" t="s">
        <v>82</v>
      </c>
      <c r="D120" s="139"/>
      <c r="E120" s="139"/>
      <c r="F120" s="139"/>
      <c r="G120" s="139"/>
      <c r="H120" s="139"/>
      <c r="I120" s="139"/>
      <c r="J120" s="139"/>
      <c r="K120" s="178">
        <v>45733</v>
      </c>
      <c r="L120" s="178"/>
      <c r="M120" s="178"/>
      <c r="N120" s="179"/>
    </row>
    <row r="121" spans="3:14" ht="13.5" hidden="1" customHeight="1" x14ac:dyDescent="0.25">
      <c r="C121" s="138" t="s">
        <v>83</v>
      </c>
      <c r="D121" s="139"/>
      <c r="E121" s="139"/>
      <c r="F121" s="139"/>
      <c r="G121" s="139"/>
      <c r="H121" s="139"/>
      <c r="I121" s="139"/>
      <c r="J121" s="139"/>
      <c r="K121" s="178">
        <v>46183</v>
      </c>
      <c r="L121" s="178"/>
      <c r="M121" s="178"/>
      <c r="N121" s="179"/>
    </row>
    <row r="122" spans="3:14" ht="13.5" hidden="1" customHeight="1" x14ac:dyDescent="0.25">
      <c r="C122" s="138" t="s">
        <v>84</v>
      </c>
      <c r="D122" s="139"/>
      <c r="E122" s="139"/>
      <c r="F122" s="139"/>
      <c r="G122" s="139"/>
      <c r="H122" s="139"/>
      <c r="I122" s="139"/>
      <c r="J122" s="139"/>
      <c r="K122" s="135" t="s">
        <v>127</v>
      </c>
      <c r="L122" s="135"/>
      <c r="M122" s="135"/>
      <c r="N122" s="136"/>
    </row>
    <row r="123" spans="3:14" ht="15.75" hidden="1" thickBot="1" x14ac:dyDescent="0.3">
      <c r="C123" s="140" t="s">
        <v>85</v>
      </c>
      <c r="D123" s="141"/>
      <c r="E123" s="141"/>
      <c r="F123" s="141"/>
      <c r="G123" s="141"/>
      <c r="H123" s="141"/>
      <c r="I123" s="141"/>
      <c r="J123" s="141"/>
      <c r="K123" s="171"/>
      <c r="L123" s="171"/>
      <c r="M123" s="171"/>
      <c r="N123" s="172"/>
    </row>
    <row r="124" spans="3:14" ht="3.75" hidden="1" customHeight="1" x14ac:dyDescent="0.25">
      <c r="C124" s="137"/>
      <c r="D124" s="137"/>
      <c r="E124" s="137"/>
      <c r="F124" s="137"/>
      <c r="G124" s="137"/>
      <c r="H124" s="137"/>
      <c r="I124" s="137"/>
      <c r="J124" s="137"/>
      <c r="K124" s="173"/>
      <c r="L124" s="173"/>
      <c r="M124" s="173"/>
      <c r="N124" s="173"/>
    </row>
    <row r="125" spans="3:14" hidden="1" x14ac:dyDescent="0.25"/>
  </sheetData>
  <mergeCells count="216">
    <mergeCell ref="I28:K28"/>
    <mergeCell ref="I29:K29"/>
    <mergeCell ref="I30:K30"/>
    <mergeCell ref="C120:J120"/>
    <mergeCell ref="K120:N120"/>
    <mergeCell ref="C121:J121"/>
    <mergeCell ref="K121:N121"/>
    <mergeCell ref="C122:J122"/>
    <mergeCell ref="K122:N122"/>
    <mergeCell ref="C123:J123"/>
    <mergeCell ref="K123:N123"/>
    <mergeCell ref="C124:J124"/>
    <mergeCell ref="K124:N124"/>
    <mergeCell ref="C115:J115"/>
    <mergeCell ref="K115:N115"/>
    <mergeCell ref="C116:J116"/>
    <mergeCell ref="K116:N116"/>
    <mergeCell ref="C117:J117"/>
    <mergeCell ref="K117:N117"/>
    <mergeCell ref="C118:J118"/>
    <mergeCell ref="K118:N118"/>
    <mergeCell ref="C119:J119"/>
    <mergeCell ref="K119:N119"/>
    <mergeCell ref="C110:J110"/>
    <mergeCell ref="K110:N110"/>
    <mergeCell ref="C111:J111"/>
    <mergeCell ref="K111:N111"/>
    <mergeCell ref="C112:J112"/>
    <mergeCell ref="K112:N112"/>
    <mergeCell ref="C113:J113"/>
    <mergeCell ref="K113:N113"/>
    <mergeCell ref="C114:J114"/>
    <mergeCell ref="K114:N114"/>
    <mergeCell ref="C105:J105"/>
    <mergeCell ref="K105:N105"/>
    <mergeCell ref="C106:J106"/>
    <mergeCell ref="K106:N106"/>
    <mergeCell ref="C107:J107"/>
    <mergeCell ref="K107:N107"/>
    <mergeCell ref="C108:J108"/>
    <mergeCell ref="K108:N108"/>
    <mergeCell ref="C109:J109"/>
    <mergeCell ref="K109:N109"/>
    <mergeCell ref="C100:J100"/>
    <mergeCell ref="K100:N100"/>
    <mergeCell ref="C101:J101"/>
    <mergeCell ref="K101:N101"/>
    <mergeCell ref="C102:J102"/>
    <mergeCell ref="K102:N102"/>
    <mergeCell ref="C103:J103"/>
    <mergeCell ref="K103:N103"/>
    <mergeCell ref="C104:J104"/>
    <mergeCell ref="K104:N104"/>
    <mergeCell ref="C95:J95"/>
    <mergeCell ref="K95:N95"/>
    <mergeCell ref="C96:J96"/>
    <mergeCell ref="K96:N96"/>
    <mergeCell ref="C97:J97"/>
    <mergeCell ref="K97:N97"/>
    <mergeCell ref="C98:J98"/>
    <mergeCell ref="K98:N98"/>
    <mergeCell ref="C99:J99"/>
    <mergeCell ref="K99:N99"/>
    <mergeCell ref="C90:J90"/>
    <mergeCell ref="K90:N90"/>
    <mergeCell ref="C91:J91"/>
    <mergeCell ref="K91:N91"/>
    <mergeCell ref="C92:J92"/>
    <mergeCell ref="K92:N92"/>
    <mergeCell ref="C93:J93"/>
    <mergeCell ref="K93:N93"/>
    <mergeCell ref="C94:J94"/>
    <mergeCell ref="K94:N94"/>
    <mergeCell ref="C85:J85"/>
    <mergeCell ref="K85:N85"/>
    <mergeCell ref="C86:J86"/>
    <mergeCell ref="K86:N86"/>
    <mergeCell ref="C87:J87"/>
    <mergeCell ref="K87:N87"/>
    <mergeCell ref="C88:J88"/>
    <mergeCell ref="K88:N88"/>
    <mergeCell ref="C89:J89"/>
    <mergeCell ref="K89:N89"/>
    <mergeCell ref="D47:H47"/>
    <mergeCell ref="D67:H67"/>
    <mergeCell ref="D68:H68"/>
    <mergeCell ref="D50:H50"/>
    <mergeCell ref="D53:H53"/>
    <mergeCell ref="D54:H54"/>
    <mergeCell ref="D57:H57"/>
    <mergeCell ref="I57:K57"/>
    <mergeCell ref="I58:K58"/>
    <mergeCell ref="I59:K59"/>
    <mergeCell ref="I51:K51"/>
    <mergeCell ref="I52:K52"/>
    <mergeCell ref="I53:K53"/>
    <mergeCell ref="I54:K54"/>
    <mergeCell ref="I55:K55"/>
    <mergeCell ref="I56:K56"/>
    <mergeCell ref="I48:K48"/>
    <mergeCell ref="I49:K49"/>
    <mergeCell ref="I31:K31"/>
    <mergeCell ref="M1:R1"/>
    <mergeCell ref="I43:K43"/>
    <mergeCell ref="I67:K67"/>
    <mergeCell ref="I68:K68"/>
    <mergeCell ref="I41:K41"/>
    <mergeCell ref="I42:K42"/>
    <mergeCell ref="Q62:Q65"/>
    <mergeCell ref="R62:R65"/>
    <mergeCell ref="Q17:R17"/>
    <mergeCell ref="Q18:Q21"/>
    <mergeCell ref="R18:R21"/>
    <mergeCell ref="I32:K32"/>
    <mergeCell ref="I17:K21"/>
    <mergeCell ref="I22:K22"/>
    <mergeCell ref="I23:K23"/>
    <mergeCell ref="I24:K24"/>
    <mergeCell ref="I25:K25"/>
    <mergeCell ref="I26:K26"/>
    <mergeCell ref="I27:K27"/>
    <mergeCell ref="K84:N84"/>
    <mergeCell ref="M75:N75"/>
    <mergeCell ref="P70:Q70"/>
    <mergeCell ref="P71:Q71"/>
    <mergeCell ref="M71:N71"/>
    <mergeCell ref="M73:N73"/>
    <mergeCell ref="O73:R73"/>
    <mergeCell ref="Q75:R75"/>
    <mergeCell ref="O74:R74"/>
    <mergeCell ref="M70:N70"/>
    <mergeCell ref="Q76:R76"/>
    <mergeCell ref="L77:M77"/>
    <mergeCell ref="L78:M78"/>
    <mergeCell ref="N77:O77"/>
    <mergeCell ref="N78:O78"/>
    <mergeCell ref="I78:K78"/>
    <mergeCell ref="C3:P3"/>
    <mergeCell ref="B7:E7"/>
    <mergeCell ref="B8:E8"/>
    <mergeCell ref="C4:P4"/>
    <mergeCell ref="C17:C21"/>
    <mergeCell ref="H13:O13"/>
    <mergeCell ref="M18:N18"/>
    <mergeCell ref="M19:M21"/>
    <mergeCell ref="H8:O8"/>
    <mergeCell ref="K6:M6"/>
    <mergeCell ref="P17:P21"/>
    <mergeCell ref="L17:O17"/>
    <mergeCell ref="L18:L21"/>
    <mergeCell ref="N19:N21"/>
    <mergeCell ref="H7:O7"/>
    <mergeCell ref="B12:E12"/>
    <mergeCell ref="B15:E15"/>
    <mergeCell ref="B13:E13"/>
    <mergeCell ref="B17:B21"/>
    <mergeCell ref="B9:E9"/>
    <mergeCell ref="B10:E10"/>
    <mergeCell ref="D32:H32"/>
    <mergeCell ref="C83:J83"/>
    <mergeCell ref="C84:J84"/>
    <mergeCell ref="I74:L74"/>
    <mergeCell ref="I70:L70"/>
    <mergeCell ref="I71:L71"/>
    <mergeCell ref="I73:L73"/>
    <mergeCell ref="I45:K45"/>
    <mergeCell ref="I46:K46"/>
    <mergeCell ref="I47:K47"/>
    <mergeCell ref="B11:E11"/>
    <mergeCell ref="H9:O9"/>
    <mergeCell ref="O18:O21"/>
    <mergeCell ref="D17:H21"/>
    <mergeCell ref="D22:H22"/>
    <mergeCell ref="B14:H14"/>
    <mergeCell ref="H11:O11"/>
    <mergeCell ref="C77:H77"/>
    <mergeCell ref="D23:H23"/>
    <mergeCell ref="B80:G80"/>
    <mergeCell ref="D36:H40"/>
    <mergeCell ref="D41:H41"/>
    <mergeCell ref="M37:N37"/>
    <mergeCell ref="O37:O40"/>
    <mergeCell ref="I36:K40"/>
    <mergeCell ref="M63:M65"/>
    <mergeCell ref="N63:N65"/>
    <mergeCell ref="I66:K66"/>
    <mergeCell ref="D61:H65"/>
    <mergeCell ref="D66:H66"/>
    <mergeCell ref="D42:H42"/>
    <mergeCell ref="D43:H43"/>
    <mergeCell ref="D44:H44"/>
    <mergeCell ref="K83:N83"/>
    <mergeCell ref="R12:R13"/>
    <mergeCell ref="B61:B65"/>
    <mergeCell ref="C61:C65"/>
    <mergeCell ref="I61:K65"/>
    <mergeCell ref="L61:O61"/>
    <mergeCell ref="P61:P65"/>
    <mergeCell ref="Q61:R61"/>
    <mergeCell ref="L62:L65"/>
    <mergeCell ref="M62:N62"/>
    <mergeCell ref="O62:O65"/>
    <mergeCell ref="R37:R40"/>
    <mergeCell ref="M38:M40"/>
    <mergeCell ref="N38:N40"/>
    <mergeCell ref="B36:B40"/>
    <mergeCell ref="C36:C40"/>
    <mergeCell ref="L36:O36"/>
    <mergeCell ref="P36:P40"/>
    <mergeCell ref="L37:L40"/>
    <mergeCell ref="Q36:R36"/>
    <mergeCell ref="Q37:Q40"/>
    <mergeCell ref="I44:K44"/>
    <mergeCell ref="I33:K33"/>
    <mergeCell ref="I34:K34"/>
    <mergeCell ref="I50:K50"/>
  </mergeCells>
  <phoneticPr fontId="0" type="noConversion"/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34" max="16383" man="1"/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0503738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СИСТЕМА</cp:lastModifiedBy>
  <dcterms:created xsi:type="dcterms:W3CDTF">2009-11-17T10:22:12Z</dcterms:created>
  <dcterms:modified xsi:type="dcterms:W3CDTF">2026-04-02T10:42:17Z</dcterms:modified>
</cp:coreProperties>
</file>